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Abrechnung bilanzierende" sheetId="3" r:id="rId1"/>
  </sheets>
  <definedNames>
    <definedName name="_xlnm.Print_Area" localSheetId="0">'Abrechnung bilanzierende'!$A$1:$E$212</definedName>
  </definedNames>
  <calcPr calcId="162913"/>
</workbook>
</file>

<file path=xl/calcChain.xml><?xml version="1.0" encoding="utf-8"?>
<calcChain xmlns="http://schemas.openxmlformats.org/spreadsheetml/2006/main">
  <c r="D95" i="3" l="1"/>
  <c r="B110" i="3" l="1"/>
  <c r="B108" i="3"/>
  <c r="D122" i="3"/>
  <c r="B122" i="3"/>
  <c r="B133" i="3" s="1"/>
  <c r="D133" i="3" l="1"/>
  <c r="C161" i="3"/>
  <c r="D88" i="3"/>
  <c r="C166" i="3" l="1"/>
  <c r="B88" i="3" l="1"/>
  <c r="B117" i="3" s="1"/>
  <c r="C177" i="3" l="1"/>
  <c r="C168" i="3" l="1"/>
  <c r="D108" i="3" l="1"/>
  <c r="B95" i="3"/>
  <c r="C160" i="3" l="1"/>
  <c r="C167" i="3"/>
  <c r="C169" i="3"/>
  <c r="C170" i="3"/>
  <c r="C171" i="3"/>
  <c r="C172" i="3"/>
  <c r="C178" i="3"/>
  <c r="C179" i="3"/>
  <c r="C180" i="3"/>
  <c r="C173" i="3" l="1"/>
  <c r="C174" i="3" s="1"/>
  <c r="D110" i="3" l="1"/>
  <c r="D117" i="3" s="1"/>
  <c r="C162" i="3" l="1"/>
  <c r="C181" i="3"/>
  <c r="C182" i="3" l="1"/>
  <c r="C183" i="3" s="1"/>
  <c r="D135" i="3"/>
  <c r="B135" i="3"/>
</calcChain>
</file>

<file path=xl/sharedStrings.xml><?xml version="1.0" encoding="utf-8"?>
<sst xmlns="http://schemas.openxmlformats.org/spreadsheetml/2006/main" count="160" uniqueCount="135">
  <si>
    <t>Für die Richtigkeit und Vollständigkeit der Angaben (Unterschrift, Ort, Datum):</t>
  </si>
  <si>
    <t>Statistisches Datenblatt</t>
  </si>
  <si>
    <t>Personalausgaben</t>
  </si>
  <si>
    <t>Sachausgaben</t>
  </si>
  <si>
    <t>Förderung der Gemeinde</t>
  </si>
  <si>
    <t>Sonstige Förderung von</t>
  </si>
  <si>
    <t>Förderungen gesamt:</t>
  </si>
  <si>
    <t>Eintrittserlöse</t>
  </si>
  <si>
    <t>Weitere Einnahmen gesamt:</t>
  </si>
  <si>
    <t>AUSGABEN:</t>
  </si>
  <si>
    <t>EINNAHMEN:</t>
  </si>
  <si>
    <t>Förderungen</t>
  </si>
  <si>
    <t xml:space="preserve">Weitere Einnahmen    </t>
  </si>
  <si>
    <t>ABRECHNUNG (IST)</t>
  </si>
  <si>
    <t>BUDGET (PLAN)</t>
  </si>
  <si>
    <t>Gemeinde</t>
  </si>
  <si>
    <t>Europäische Union</t>
  </si>
  <si>
    <t>FÖRDERUNGEN</t>
  </si>
  <si>
    <t>Sonstige Förderungen</t>
  </si>
  <si>
    <t>Materialaufwand</t>
  </si>
  <si>
    <t>Abschreibungen</t>
  </si>
  <si>
    <t>ERTRÄGE</t>
  </si>
  <si>
    <t>PERSONALAUFWAND</t>
  </si>
  <si>
    <t>AUFWENDUNGEN</t>
  </si>
  <si>
    <t>b) Erträge aus der Auflösung von Rückstellungen</t>
  </si>
  <si>
    <t>a) Erträge aus dem Abgang vom und der Zuschreibung zum Anlagevermögen mit Ausnahme der Finanzanlagen</t>
  </si>
  <si>
    <t>Veranstaltungsaufwand/Museumsaufwand</t>
  </si>
  <si>
    <t>Sonstige Erlöse</t>
  </si>
  <si>
    <t>Bund, Kunstsektion des Bundeskanzleramtes</t>
  </si>
  <si>
    <t>GESAMTERTRÄGE</t>
  </si>
  <si>
    <t>GESAMTAUFWAND</t>
  </si>
  <si>
    <t>c) übrige (inkl. Auflösung Investitionszuschüsse)</t>
  </si>
  <si>
    <t>ja</t>
  </si>
  <si>
    <t>nein</t>
  </si>
  <si>
    <t>Erlöse Sponsoring</t>
  </si>
  <si>
    <t>SONSTIGE BETRIEBLICHE ERTRÄGE</t>
  </si>
  <si>
    <t>ERTRAGSWIRKSAME VERWENDUNG FÖRDERUNGEN lt. GuV</t>
  </si>
  <si>
    <t>Projekt (Fördergegenstand):</t>
  </si>
  <si>
    <t>Einzelveranstaltung(en)</t>
  </si>
  <si>
    <t>Festival</t>
  </si>
  <si>
    <t>Singuläres Schaffen</t>
  </si>
  <si>
    <t>Weitere</t>
  </si>
  <si>
    <t>Jahresprogramm</t>
  </si>
  <si>
    <t>Institutionelle</t>
  </si>
  <si>
    <t>Projektförderung</t>
  </si>
  <si>
    <t>Ausstellungen</t>
  </si>
  <si>
    <t>Übrige Förderung im Bereich Forschung</t>
  </si>
  <si>
    <t>Komponistengesellschaften, INÖK</t>
  </si>
  <si>
    <t>Veranstaltungen</t>
  </si>
  <si>
    <t>gesamt:</t>
  </si>
  <si>
    <t>Verlagsförderung</t>
  </si>
  <si>
    <t>Projekte</t>
  </si>
  <si>
    <t>Konzerte</t>
  </si>
  <si>
    <t xml:space="preserve">Aufführungen </t>
  </si>
  <si>
    <t xml:space="preserve">Publikationen </t>
  </si>
  <si>
    <t xml:space="preserve">Eigenproduktionen </t>
  </si>
  <si>
    <t xml:space="preserve">Öffnungstage (Ausstellungen) </t>
  </si>
  <si>
    <t>vorhandenen Sitzplätze</t>
  </si>
  <si>
    <t>Kunst im öffentlichen Raum – Außengestaltung</t>
  </si>
  <si>
    <t>Kunst im öffentlichen Raum – Innengestaltung</t>
  </si>
  <si>
    <t>Kunst im öffentlichen Raum – Publikationen</t>
  </si>
  <si>
    <t>.................................................................................…………………........, am …………………..........................</t>
  </si>
  <si>
    <t>............</t>
  </si>
  <si>
    <t xml:space="preserve">weiblich: </t>
  </si>
  <si>
    <t xml:space="preserve">    männlich:</t>
  </si>
  <si>
    <t>weiblich:</t>
  </si>
  <si>
    <t xml:space="preserve">   männlich: </t>
  </si>
  <si>
    <t xml:space="preserve">männlich: </t>
  </si>
  <si>
    <t>ehrenamtlich tätigen Personen:</t>
  </si>
  <si>
    <t>männlich:</t>
  </si>
  <si>
    <t>Geschätzte Gesamtstundenzahl der ehrenamtlich tätigen Personen:</t>
  </si>
  <si>
    <t>....................</t>
  </si>
  <si>
    <t xml:space="preserve">gesamt: </t>
  </si>
  <si>
    <t>PLZ, Gemeinde:</t>
  </si>
  <si>
    <t>FÖRDERJAHR:</t>
  </si>
  <si>
    <t>K1-</t>
  </si>
  <si>
    <t>Andere Bundesländer</t>
  </si>
  <si>
    <t xml:space="preserve">PLZ und Ort der Durchführung: </t>
  </si>
  <si>
    <t>Umsatzerlöse</t>
  </si>
  <si>
    <t>ERLÖSE</t>
  </si>
  <si>
    <t>Förderung des Bundes (zusammengefasst)</t>
  </si>
  <si>
    <t>Förderung der Europäischen Union</t>
  </si>
  <si>
    <t>Förderung von Neu-, Aus- und Umbauten</t>
  </si>
  <si>
    <t>Musik/Chöre und Ensembles</t>
  </si>
  <si>
    <t>Musik/Konzerte</t>
  </si>
  <si>
    <t>kurzfristig engagierten/beschäftigten Personen:</t>
  </si>
  <si>
    <t>Vorsteuerabzug gegeben</t>
  </si>
  <si>
    <t>Bei Vorsteuerabzugsberechtigung sind die Nettobeträge anzuführen!</t>
  </si>
  <si>
    <r>
      <t xml:space="preserve">Hinweis: </t>
    </r>
    <r>
      <rPr>
        <sz val="10"/>
        <rFont val="Calibri"/>
        <family val="2"/>
        <scheme val="minor"/>
      </rPr>
      <t>Die Zahlen in der linken Spalte (Budget – Plan) müssen mit jenen aus dem Budget, welche bei der Antragseinreichung abgegeben wurden, ident sein,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um einen Vergleich zwischen Budget und Abrechnung zu ermöglichen. </t>
    </r>
  </si>
  <si>
    <t>Mitgliedsbeiträge o. ä. Erlöse</t>
  </si>
  <si>
    <t>Land Niederösterreich, Abt. Kunst und Kultur (K1)</t>
  </si>
  <si>
    <t>Land Niederösterreich, andere Abteilungen</t>
  </si>
  <si>
    <t>Bund, andere Stellen (Ministerien, AMS ...)</t>
  </si>
  <si>
    <r>
      <t xml:space="preserve">SACHAUFWAND </t>
    </r>
    <r>
      <rPr>
        <sz val="12"/>
        <rFont val="Calibri"/>
        <family val="2"/>
        <scheme val="minor"/>
      </rPr>
      <t>(ohne Finanzaufwand)</t>
    </r>
  </si>
  <si>
    <t>Keine Eingabe erforderlich – Daten werden automatisch übernommen!</t>
  </si>
  <si>
    <t>Förderung des Landes Niederösterreich: Abt. K1</t>
  </si>
  <si>
    <t>Eigenmittel (z. B. Mitgliedsbeiträge etc.)</t>
  </si>
  <si>
    <t>Sonstige Erlöse und Erträge</t>
  </si>
  <si>
    <t xml:space="preserve">(Unterschrift der Förderungswerberin/des Förderungswerbers </t>
  </si>
  <si>
    <t>oder ihrer/seiner befugten Vertretung)</t>
  </si>
  <si>
    <t>Aufwendungen für bezogene Leistungen</t>
  </si>
  <si>
    <t>Sonstige betriebliche Aufwendungen</t>
  </si>
  <si>
    <t>Weitere Sachausgaben (auf Beiblatt detailliert angeben)</t>
  </si>
  <si>
    <r>
      <rPr>
        <b/>
        <sz val="14"/>
        <rFont val="Calibri"/>
        <family val="2"/>
        <scheme val="minor"/>
      </rPr>
      <t xml:space="preserve">GESAMTAUSGABEN </t>
    </r>
    <r>
      <rPr>
        <b/>
        <sz val="11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(bei Vorsteuerabzugsmöglichkeit exkl. USt.)</t>
    </r>
  </si>
  <si>
    <t>Förderung durch andere Abteilungen des Landes Niederösterreich</t>
  </si>
  <si>
    <r>
      <rPr>
        <b/>
        <sz val="14"/>
        <color theme="1"/>
        <rFont val="Calibri"/>
        <family val="2"/>
        <scheme val="minor"/>
      </rPr>
      <t>GESAMTEINNAHMEN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(= Förderungen und weitere Einnahmen)</t>
    </r>
  </si>
  <si>
    <t>Öfffentliche Bibliotheken</t>
  </si>
  <si>
    <t>Erwachsenenbildung</t>
  </si>
  <si>
    <t>FINANZERTRÄGE (Zinsen und ähnliche Erträge)</t>
  </si>
  <si>
    <t>AUSSERORDENTLICHE AUFWENDUNGEN</t>
  </si>
  <si>
    <t>STEUERN VOM EINKOMMEN UND ERTRAG</t>
  </si>
  <si>
    <t>FINANZAUFWAND (Zinsen und ähnliche Aufwendungen)</t>
  </si>
  <si>
    <t>Dotierung Investitionszuschüsse  (-)</t>
  </si>
  <si>
    <t>Verwendung Förderungen Vorjahr (+)</t>
  </si>
  <si>
    <t>Zuweisung Förderungen Folgejahr (-)</t>
  </si>
  <si>
    <t>Berücksichtigung Investitionszuschüsse/Vwdg. Förderung Vorjahr; Zuweisung Folgejahr</t>
  </si>
  <si>
    <t>Abrechnung und statistisches Datenblatt</t>
  </si>
  <si>
    <r>
      <rPr>
        <b/>
        <sz val="16"/>
        <color theme="0"/>
        <rFont val="Calibri"/>
        <family val="2"/>
        <scheme val="minor"/>
      </rPr>
      <t>A)</t>
    </r>
    <r>
      <rPr>
        <b/>
        <sz val="14"/>
        <color theme="0"/>
        <rFont val="Calibri"/>
        <family val="2"/>
        <scheme val="minor"/>
      </rPr>
      <t xml:space="preserve"> Projektförderung (Form der Realisierung):</t>
    </r>
  </si>
  <si>
    <r>
      <rPr>
        <b/>
        <sz val="16"/>
        <color theme="0"/>
        <rFont val="Calibri"/>
        <family val="2"/>
        <scheme val="minor"/>
      </rPr>
      <t>B)</t>
    </r>
    <r>
      <rPr>
        <b/>
        <sz val="14"/>
        <color theme="0"/>
        <rFont val="Calibri"/>
        <family val="2"/>
        <scheme val="minor"/>
      </rPr>
      <t xml:space="preserve"> Zweck der Förderung:</t>
    </r>
  </si>
  <si>
    <r>
      <rPr>
        <b/>
        <sz val="16"/>
        <color theme="0"/>
        <rFont val="Calibri"/>
        <family val="2"/>
        <scheme val="minor"/>
      </rPr>
      <t>C)</t>
    </r>
    <r>
      <rPr>
        <b/>
        <sz val="14"/>
        <color theme="0"/>
        <rFont val="Calibri"/>
        <family val="2"/>
        <scheme val="minor"/>
      </rPr>
      <t xml:space="preserve"> Art des geförderten Projektes (erweiterte Zuordnung nach Kategorien):</t>
    </r>
  </si>
  <si>
    <r>
      <rPr>
        <b/>
        <sz val="16"/>
        <color theme="0"/>
        <rFont val="Calibri"/>
        <family val="2"/>
        <scheme val="minor"/>
      </rPr>
      <t>D)</t>
    </r>
    <r>
      <rPr>
        <b/>
        <sz val="14"/>
        <color theme="0"/>
        <rFont val="Calibri"/>
        <family val="2"/>
        <scheme val="minor"/>
      </rPr>
      <t xml:space="preserve"> Anzahl der</t>
    </r>
  </si>
  <si>
    <r>
      <rPr>
        <b/>
        <sz val="16"/>
        <color theme="0"/>
        <rFont val="Calibri"/>
        <family val="2"/>
        <scheme val="minor"/>
      </rPr>
      <t>F)</t>
    </r>
    <r>
      <rPr>
        <b/>
        <sz val="14"/>
        <color theme="0"/>
        <rFont val="Calibri"/>
        <family val="2"/>
        <scheme val="minor"/>
      </rPr>
      <t xml:space="preserve"> Anzahl der im Rahmen des geförderten Projektes</t>
    </r>
  </si>
  <si>
    <t>KU-L3AL-K1-AKI56-E</t>
  </si>
  <si>
    <t>(für institutionelle Förderungen und Jahresförderungen bei bilanzierenden Fördernehmerinnen und Fördernehmer)</t>
  </si>
  <si>
    <t>(Ab Punkt ,,D“ von der Förderungswerberin oder vom Förderungswerber auszufüllen – bitte Zutreffendes ankreuzen)</t>
  </si>
  <si>
    <t>Allgemeine Kunstförderung (Künstlerinnen oder Künstler, originäres Schaffen …)</t>
  </si>
  <si>
    <r>
      <rPr>
        <b/>
        <sz val="16"/>
        <color theme="0"/>
        <rFont val="Calibri"/>
        <family val="2"/>
        <scheme val="minor"/>
      </rPr>
      <t xml:space="preserve">E) </t>
    </r>
    <r>
      <rPr>
        <b/>
        <sz val="14"/>
        <color theme="0"/>
        <rFont val="Calibri"/>
        <family val="2"/>
        <scheme val="minor"/>
      </rPr>
      <t>Besucherinnen und Besucher</t>
    </r>
    <r>
      <rPr>
        <sz val="14"/>
        <color theme="0"/>
        <rFont val="Calibri"/>
        <family val="2"/>
        <scheme val="minor"/>
      </rPr>
      <t xml:space="preserve"> an der/den geförderten Veranstaltung/en, gesamt                                                                                                                                                        (wenn Förderwerberin oder Förderwerber Veranstalterin oder Veranstalter ist und wenn für das geförderte Projekt möglich):</t>
    </r>
  </si>
  <si>
    <t>Zahlende Besucherinnen und Besucher:</t>
  </si>
  <si>
    <t>dauernd beschäftigten Mitarbeiterinnen und Mitarbeiter:</t>
  </si>
  <si>
    <t>befristet beschäftigten Mitarbeiterinnen und Mitarbeiter:</t>
  </si>
  <si>
    <r>
      <t xml:space="preserve">Förderabrechnung für bilanzierende Fördernehmerinnen und Fördernehmer </t>
    </r>
    <r>
      <rPr>
        <sz val="16"/>
        <color theme="0"/>
        <rFont val="Calibri"/>
        <family val="2"/>
        <scheme val="minor"/>
      </rPr>
      <t>(Jahresförderung)</t>
    </r>
  </si>
  <si>
    <t>Jahresüberschuss (+)/Jahresfehlbetrag (-)</t>
  </si>
  <si>
    <r>
      <t>Förderungswerberi</t>
    </r>
    <r>
      <rPr>
        <b/>
        <sz val="14"/>
        <rFont val="Calibri"/>
        <family val="2"/>
        <scheme val="minor"/>
      </rPr>
      <t>n/Förderungswerber</t>
    </r>
    <r>
      <rPr>
        <b/>
        <sz val="14"/>
        <color theme="1"/>
        <rFont val="Calibri"/>
        <family val="2"/>
        <scheme val="minor"/>
      </rPr>
      <t>:</t>
    </r>
  </si>
  <si>
    <t>Nicht-zahlende Besucherinnen und Besucher:</t>
  </si>
  <si>
    <t>AUßERORDENTLICHE ERTRÄGE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</si>
</sst>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_ ;[Red]\-#,##0\ "/>
    <numFmt numFmtId="166" formatCode="0_ ;[Red]\-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Wingdings"/>
      <charset val="2"/>
    </font>
    <font>
      <sz val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Wingdings"/>
      <charset val="2"/>
    </font>
    <font>
      <sz val="14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0" fontId="0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0" fontId="0" fillId="0" borderId="3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 indent="2"/>
      <protection locked="0"/>
    </xf>
    <xf numFmtId="0" fontId="0" fillId="0" borderId="0" xfId="0" applyFont="1" applyAlignment="1" applyProtection="1">
      <alignment horizontal="left" vertical="center" indent="2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13" fillId="0" borderId="30" xfId="0" applyFont="1" applyBorder="1" applyAlignment="1" applyProtection="1">
      <protection locked="0"/>
    </xf>
    <xf numFmtId="0" fontId="13" fillId="0" borderId="29" xfId="0" applyFont="1" applyBorder="1" applyAlignment="1" applyProtection="1">
      <alignment horizontal="right"/>
      <protection locked="0"/>
    </xf>
    <xf numFmtId="0" fontId="0" fillId="0" borderId="57" xfId="0" applyFont="1" applyFill="1" applyBorder="1" applyAlignment="1" applyProtection="1">
      <protection locked="0"/>
    </xf>
    <xf numFmtId="0" fontId="13" fillId="0" borderId="58" xfId="0" applyFont="1" applyBorder="1" applyAlignment="1" applyProtection="1">
      <alignment horizontal="left"/>
      <protection locked="0"/>
    </xf>
    <xf numFmtId="0" fontId="13" fillId="0" borderId="48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166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6" fillId="3" borderId="47" xfId="0" applyFont="1" applyFill="1" applyBorder="1" applyAlignment="1" applyProtection="1">
      <protection locked="0"/>
    </xf>
    <xf numFmtId="40" fontId="17" fillId="0" borderId="6" xfId="0" applyNumberFormat="1" applyFont="1" applyBorder="1" applyAlignment="1" applyProtection="1">
      <alignment horizontal="right"/>
      <protection locked="0"/>
    </xf>
    <xf numFmtId="0" fontId="17" fillId="0" borderId="48" xfId="0" applyFont="1" applyBorder="1" applyAlignment="1" applyProtection="1">
      <alignment vertical="center"/>
      <protection locked="0"/>
    </xf>
    <xf numFmtId="40" fontId="17" fillId="0" borderId="41" xfId="0" applyNumberFormat="1" applyFont="1" applyBorder="1" applyAlignment="1" applyProtection="1">
      <alignment horizontal="right"/>
      <protection locked="0"/>
    </xf>
    <xf numFmtId="0" fontId="17" fillId="0" borderId="41" xfId="0" applyFont="1" applyBorder="1" applyAlignment="1" applyProtection="1">
      <alignment horizontal="right"/>
      <protection locked="0"/>
    </xf>
    <xf numFmtId="40" fontId="17" fillId="0" borderId="1" xfId="0" applyNumberFormat="1" applyFont="1" applyBorder="1" applyAlignment="1" applyProtection="1">
      <alignment horizontal="right"/>
      <protection locked="0"/>
    </xf>
    <xf numFmtId="40" fontId="17" fillId="0" borderId="0" xfId="0" applyNumberFormat="1" applyFont="1" applyBorder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0" fontId="17" fillId="0" borderId="33" xfId="0" applyFont="1" applyBorder="1" applyAlignment="1" applyProtection="1">
      <alignment horizontal="right"/>
      <protection locked="0"/>
    </xf>
    <xf numFmtId="40" fontId="17" fillId="0" borderId="7" xfId="0" applyNumberFormat="1" applyFont="1" applyBorder="1" applyAlignment="1" applyProtection="1">
      <alignment horizontal="right"/>
      <protection locked="0"/>
    </xf>
    <xf numFmtId="0" fontId="17" fillId="0" borderId="8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6" fontId="14" fillId="0" borderId="0" xfId="0" applyNumberFormat="1" applyFont="1" applyBorder="1" applyAlignment="1" applyProtection="1">
      <alignment horizontal="center"/>
      <protection locked="0"/>
    </xf>
    <xf numFmtId="165" fontId="17" fillId="0" borderId="41" xfId="0" applyNumberFormat="1" applyFont="1" applyBorder="1" applyAlignment="1" applyProtection="1">
      <alignment horizontal="left"/>
      <protection locked="0"/>
    </xf>
    <xf numFmtId="165" fontId="17" fillId="0" borderId="0" xfId="0" applyNumberFormat="1" applyFont="1" applyBorder="1" applyAlignment="1" applyProtection="1">
      <alignment horizontal="left"/>
      <protection locked="0"/>
    </xf>
    <xf numFmtId="165" fontId="17" fillId="0" borderId="33" xfId="0" applyNumberFormat="1" applyFont="1" applyBorder="1" applyAlignment="1" applyProtection="1">
      <alignment horizontal="left"/>
      <protection locked="0"/>
    </xf>
    <xf numFmtId="165" fontId="17" fillId="0" borderId="8" xfId="0" applyNumberFormat="1" applyFont="1" applyBorder="1" applyAlignment="1" applyProtection="1">
      <alignment horizontal="left"/>
      <protection locked="0"/>
    </xf>
    <xf numFmtId="1" fontId="17" fillId="0" borderId="26" xfId="0" applyNumberFormat="1" applyFont="1" applyBorder="1" applyAlignment="1" applyProtection="1">
      <alignment horizontal="left"/>
      <protection locked="0"/>
    </xf>
    <xf numFmtId="40" fontId="17" fillId="0" borderId="26" xfId="0" applyNumberFormat="1" applyFont="1" applyBorder="1" applyAlignment="1" applyProtection="1">
      <alignment horizontal="left"/>
      <protection locked="0"/>
    </xf>
    <xf numFmtId="165" fontId="17" fillId="0" borderId="26" xfId="0" applyNumberFormat="1" applyFont="1" applyBorder="1" applyAlignment="1" applyProtection="1">
      <alignment horizontal="left"/>
      <protection locked="0"/>
    </xf>
    <xf numFmtId="0" fontId="17" fillId="0" borderId="26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6" xfId="0" applyFont="1" applyBorder="1" applyAlignment="1" applyProtection="1">
      <alignment vertical="center"/>
      <protection locked="0"/>
    </xf>
    <xf numFmtId="0" fontId="12" fillId="2" borderId="56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2" fillId="0" borderId="7" xfId="1" applyFont="1" applyBorder="1" applyAlignment="1" applyProtection="1">
      <alignment vertical="center"/>
      <protection locked="0"/>
    </xf>
    <xf numFmtId="0" fontId="12" fillId="0" borderId="45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4" fontId="12" fillId="0" borderId="0" xfId="1" applyFont="1" applyFill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vertical="center"/>
    </xf>
    <xf numFmtId="0" fontId="21" fillId="0" borderId="13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21" fillId="0" borderId="42" xfId="0" applyFont="1" applyBorder="1" applyAlignment="1" applyProtection="1">
      <alignment vertical="center"/>
    </xf>
    <xf numFmtId="0" fontId="21" fillId="0" borderId="37" xfId="0" applyFont="1" applyBorder="1" applyAlignment="1" applyProtection="1">
      <alignment vertical="center"/>
    </xf>
    <xf numFmtId="0" fontId="12" fillId="0" borderId="44" xfId="0" applyFont="1" applyBorder="1" applyAlignment="1" applyProtection="1">
      <alignment vertical="center"/>
    </xf>
    <xf numFmtId="0" fontId="20" fillId="0" borderId="44" xfId="0" applyFont="1" applyFill="1" applyBorder="1" applyAlignment="1" applyProtection="1">
      <alignment horizontal="right" vertical="center"/>
    </xf>
    <xf numFmtId="0" fontId="12" fillId="0" borderId="37" xfId="0" applyFont="1" applyBorder="1" applyAlignment="1" applyProtection="1">
      <alignment vertical="center"/>
    </xf>
    <xf numFmtId="0" fontId="20" fillId="0" borderId="39" xfId="0" applyFont="1" applyBorder="1" applyAlignment="1" applyProtection="1">
      <alignment vertical="center"/>
    </xf>
    <xf numFmtId="0" fontId="21" fillId="0" borderId="13" xfId="0" applyFont="1" applyBorder="1" applyAlignment="1" applyProtection="1">
      <alignment vertical="center" wrapText="1"/>
    </xf>
    <xf numFmtId="0" fontId="21" fillId="0" borderId="44" xfId="0" applyFont="1" applyBorder="1" applyAlignment="1" applyProtection="1">
      <alignment vertical="center"/>
    </xf>
    <xf numFmtId="0" fontId="3" fillId="0" borderId="42" xfId="0" applyFont="1" applyBorder="1" applyAlignment="1" applyProtection="1">
      <alignment vertical="center"/>
    </xf>
    <xf numFmtId="0" fontId="20" fillId="0" borderId="37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34" xfId="0" applyFont="1" applyBorder="1" applyAlignment="1" applyProtection="1">
      <alignment vertical="center"/>
    </xf>
    <xf numFmtId="0" fontId="20" fillId="0" borderId="21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17" fillId="0" borderId="11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vertical="center"/>
      <protection locked="0"/>
    </xf>
    <xf numFmtId="0" fontId="16" fillId="3" borderId="47" xfId="0" applyFont="1" applyFill="1" applyBorder="1" applyAlignment="1" applyProtection="1"/>
    <xf numFmtId="0" fontId="17" fillId="0" borderId="32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vertical="center"/>
    </xf>
    <xf numFmtId="0" fontId="22" fillId="0" borderId="13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25" xfId="0" applyFont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horizontal="left" vertical="center"/>
    </xf>
    <xf numFmtId="0" fontId="21" fillId="0" borderId="39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vertical="center"/>
    </xf>
    <xf numFmtId="0" fontId="21" fillId="0" borderId="46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12" fillId="0" borderId="37" xfId="0" applyFont="1" applyBorder="1" applyAlignment="1" applyProtection="1">
      <alignment horizontal="left" vertical="center"/>
    </xf>
    <xf numFmtId="0" fontId="23" fillId="0" borderId="17" xfId="0" applyFont="1" applyBorder="1" applyAlignment="1" applyProtection="1">
      <alignment horizontal="left" vertical="center"/>
    </xf>
    <xf numFmtId="164" fontId="12" fillId="0" borderId="18" xfId="1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7" fillId="0" borderId="43" xfId="0" applyFont="1" applyBorder="1" applyAlignment="1" applyProtection="1">
      <alignment horizontal="left" vertical="center"/>
    </xf>
    <xf numFmtId="0" fontId="22" fillId="0" borderId="32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left" vertical="center"/>
      <protection locked="0"/>
    </xf>
    <xf numFmtId="165" fontId="17" fillId="0" borderId="59" xfId="0" applyNumberFormat="1" applyFont="1" applyBorder="1" applyAlignment="1" applyProtection="1">
      <protection locked="0"/>
    </xf>
    <xf numFmtId="165" fontId="17" fillId="0" borderId="53" xfId="0" applyNumberFormat="1" applyFont="1" applyBorder="1" applyAlignment="1" applyProtection="1">
      <protection locked="0"/>
    </xf>
    <xf numFmtId="165" fontId="17" fillId="0" borderId="52" xfId="0" applyNumberFormat="1" applyFont="1" applyBorder="1" applyAlignment="1" applyProtection="1">
      <alignment horizontal="center"/>
      <protection locked="0"/>
    </xf>
    <xf numFmtId="0" fontId="12" fillId="0" borderId="37" xfId="0" quotePrefix="1" applyFont="1" applyBorder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left" vertical="center"/>
    </xf>
    <xf numFmtId="0" fontId="11" fillId="2" borderId="35" xfId="0" applyFont="1" applyFill="1" applyBorder="1" applyAlignment="1" applyProtection="1">
      <alignment horizontal="left" vertical="center"/>
    </xf>
    <xf numFmtId="0" fontId="11" fillId="2" borderId="21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164" fontId="20" fillId="2" borderId="21" xfId="0" applyNumberFormat="1" applyFont="1" applyFill="1" applyBorder="1" applyAlignment="1" applyProtection="1">
      <alignment horizontal="center" vertical="center"/>
    </xf>
    <xf numFmtId="164" fontId="20" fillId="2" borderId="22" xfId="0" applyNumberFormat="1" applyFont="1" applyFill="1" applyBorder="1" applyAlignment="1" applyProtection="1">
      <alignment horizontal="center" vertical="center"/>
    </xf>
    <xf numFmtId="164" fontId="5" fillId="2" borderId="21" xfId="1" applyFont="1" applyFill="1" applyBorder="1" applyAlignment="1" applyProtection="1">
      <alignment horizontal="center" vertical="center"/>
    </xf>
    <xf numFmtId="164" fontId="5" fillId="2" borderId="22" xfId="1" applyFont="1" applyFill="1" applyBorder="1" applyAlignment="1" applyProtection="1">
      <alignment horizontal="center" vertical="center"/>
    </xf>
    <xf numFmtId="164" fontId="20" fillId="0" borderId="50" xfId="1" applyFont="1" applyBorder="1" applyAlignment="1" applyProtection="1">
      <alignment horizontal="center" vertical="center"/>
      <protection locked="0"/>
    </xf>
    <xf numFmtId="164" fontId="20" fillId="0" borderId="2" xfId="1" applyFont="1" applyBorder="1" applyAlignment="1" applyProtection="1">
      <alignment horizontal="center" vertical="center"/>
      <protection locked="0"/>
    </xf>
    <xf numFmtId="164" fontId="20" fillId="0" borderId="2" xfId="1" applyFont="1" applyFill="1" applyBorder="1" applyAlignment="1" applyProtection="1">
      <alignment horizontal="center" vertical="center"/>
      <protection locked="0"/>
    </xf>
    <xf numFmtId="164" fontId="20" fillId="0" borderId="14" xfId="1" applyFont="1" applyFill="1" applyBorder="1" applyAlignment="1" applyProtection="1">
      <alignment horizontal="center" vertical="center"/>
      <protection locked="0"/>
    </xf>
    <xf numFmtId="164" fontId="20" fillId="0" borderId="14" xfId="1" applyFont="1" applyBorder="1" applyAlignment="1" applyProtection="1">
      <alignment horizontal="center" vertical="center"/>
      <protection locked="0"/>
    </xf>
    <xf numFmtId="164" fontId="20" fillId="0" borderId="38" xfId="1" applyFont="1" applyBorder="1" applyAlignment="1" applyProtection="1">
      <alignment horizontal="center" vertical="center"/>
      <protection locked="0"/>
    </xf>
    <xf numFmtId="164" fontId="12" fillId="0" borderId="2" xfId="1" applyFont="1" applyBorder="1" applyAlignment="1" applyProtection="1">
      <alignment horizontal="center" vertical="center"/>
      <protection locked="0"/>
    </xf>
    <xf numFmtId="164" fontId="20" fillId="0" borderId="9" xfId="1" applyFont="1" applyBorder="1" applyAlignment="1" applyProtection="1">
      <alignment horizontal="center" vertical="center"/>
      <protection locked="0"/>
    </xf>
    <xf numFmtId="164" fontId="20" fillId="0" borderId="10" xfId="1" applyFont="1" applyBorder="1" applyAlignment="1" applyProtection="1">
      <alignment horizontal="center" vertical="center"/>
      <protection locked="0"/>
    </xf>
    <xf numFmtId="164" fontId="20" fillId="2" borderId="9" xfId="1" applyFont="1" applyFill="1" applyBorder="1" applyAlignment="1" applyProtection="1">
      <alignment horizontal="center" vertical="center"/>
    </xf>
    <xf numFmtId="164" fontId="20" fillId="2" borderId="10" xfId="1" applyFont="1" applyFill="1" applyBorder="1" applyAlignment="1" applyProtection="1">
      <alignment horizontal="center" vertical="center"/>
    </xf>
    <xf numFmtId="164" fontId="12" fillId="0" borderId="4" xfId="1" applyFont="1" applyBorder="1" applyAlignment="1" applyProtection="1">
      <alignment horizontal="center" vertical="center"/>
      <protection locked="0"/>
    </xf>
    <xf numFmtId="164" fontId="12" fillId="0" borderId="12" xfId="1" applyFont="1" applyBorder="1" applyAlignment="1" applyProtection="1">
      <alignment horizontal="center" vertical="center"/>
      <protection locked="0"/>
    </xf>
    <xf numFmtId="164" fontId="12" fillId="0" borderId="14" xfId="1" applyFont="1" applyBorder="1" applyAlignment="1" applyProtection="1">
      <alignment horizontal="center" vertical="center"/>
      <protection locked="0"/>
    </xf>
    <xf numFmtId="164" fontId="3" fillId="2" borderId="9" xfId="1" applyFont="1" applyFill="1" applyBorder="1" applyAlignment="1" applyProtection="1">
      <alignment horizontal="center" vertical="center"/>
    </xf>
    <xf numFmtId="164" fontId="3" fillId="2" borderId="10" xfId="1" applyFont="1" applyFill="1" applyBorder="1" applyAlignment="1" applyProtection="1">
      <alignment horizontal="center" vertical="center"/>
    </xf>
    <xf numFmtId="164" fontId="3" fillId="2" borderId="21" xfId="1" applyFont="1" applyFill="1" applyBorder="1" applyAlignment="1" applyProtection="1">
      <alignment horizontal="center" vertical="center"/>
    </xf>
    <xf numFmtId="164" fontId="3" fillId="2" borderId="22" xfId="1" applyFont="1" applyFill="1" applyBorder="1" applyAlignment="1" applyProtection="1">
      <alignment horizontal="center" vertical="center"/>
    </xf>
    <xf numFmtId="40" fontId="25" fillId="4" borderId="9" xfId="0" applyNumberFormat="1" applyFont="1" applyFill="1" applyBorder="1" applyAlignment="1" applyProtection="1">
      <alignment horizontal="center" vertical="center"/>
      <protection locked="0"/>
    </xf>
    <xf numFmtId="40" fontId="25" fillId="4" borderId="10" xfId="0" applyNumberFormat="1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5" fillId="4" borderId="10" xfId="0" applyFont="1" applyFill="1" applyBorder="1" applyAlignment="1" applyProtection="1">
      <alignment horizontal="center" vertical="center"/>
      <protection locked="0"/>
    </xf>
    <xf numFmtId="164" fontId="20" fillId="0" borderId="4" xfId="1" applyFont="1" applyBorder="1" applyAlignment="1" applyProtection="1">
      <alignment horizontal="center" vertical="center"/>
      <protection locked="0"/>
    </xf>
    <xf numFmtId="164" fontId="20" fillId="0" borderId="12" xfId="1" applyFont="1" applyBorder="1" applyAlignment="1" applyProtection="1">
      <alignment horizontal="center" vertical="center"/>
      <protection locked="0"/>
    </xf>
    <xf numFmtId="164" fontId="12" fillId="0" borderId="50" xfId="1" applyFont="1" applyBorder="1" applyAlignment="1" applyProtection="1">
      <alignment horizontal="center" vertical="center"/>
      <protection locked="0"/>
    </xf>
    <xf numFmtId="164" fontId="12" fillId="0" borderId="38" xfId="1" applyFont="1" applyBorder="1" applyAlignment="1" applyProtection="1">
      <alignment horizontal="center" vertical="center"/>
      <protection locked="0"/>
    </xf>
    <xf numFmtId="164" fontId="20" fillId="2" borderId="21" xfId="1" applyFont="1" applyFill="1" applyBorder="1" applyAlignment="1" applyProtection="1">
      <alignment horizontal="center" vertical="center"/>
    </xf>
    <xf numFmtId="164" fontId="20" fillId="2" borderId="22" xfId="1" applyFont="1" applyFill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164" fontId="2" fillId="2" borderId="21" xfId="1" applyFont="1" applyFill="1" applyBorder="1" applyAlignment="1" applyProtection="1">
      <alignment horizontal="center" vertical="center"/>
    </xf>
    <xf numFmtId="164" fontId="2" fillId="2" borderId="20" xfId="1" applyFont="1" applyFill="1" applyBorder="1" applyAlignment="1" applyProtection="1">
      <alignment horizontal="center" vertical="center"/>
    </xf>
    <xf numFmtId="164" fontId="2" fillId="2" borderId="22" xfId="1" applyFont="1" applyFill="1" applyBorder="1" applyAlignment="1" applyProtection="1">
      <alignment horizontal="center" vertical="center"/>
    </xf>
    <xf numFmtId="164" fontId="0" fillId="0" borderId="30" xfId="1" applyFont="1" applyBorder="1" applyAlignment="1" applyProtection="1">
      <alignment horizontal="center" vertical="center"/>
      <protection locked="0"/>
    </xf>
    <xf numFmtId="164" fontId="12" fillId="2" borderId="9" xfId="1" applyFont="1" applyFill="1" applyBorder="1" applyAlignment="1" applyProtection="1">
      <alignment horizontal="center" vertical="center"/>
    </xf>
    <xf numFmtId="164" fontId="12" fillId="2" borderId="10" xfId="1" applyFont="1" applyFill="1" applyBorder="1" applyAlignment="1" applyProtection="1">
      <alignment horizontal="center" vertical="center"/>
    </xf>
    <xf numFmtId="164" fontId="12" fillId="0" borderId="1" xfId="1" applyFont="1" applyBorder="1" applyAlignment="1" applyProtection="1">
      <alignment horizontal="center" vertical="center"/>
      <protection locked="0"/>
    </xf>
    <xf numFmtId="164" fontId="12" fillId="0" borderId="34" xfId="1" applyFont="1" applyBorder="1" applyAlignment="1" applyProtection="1">
      <alignment horizontal="center" vertical="center"/>
      <protection locked="0"/>
    </xf>
    <xf numFmtId="164" fontId="12" fillId="0" borderId="26" xfId="1" applyFont="1" applyBorder="1" applyAlignment="1" applyProtection="1">
      <alignment horizontal="center" vertical="center"/>
      <protection locked="0"/>
    </xf>
    <xf numFmtId="164" fontId="12" fillId="0" borderId="5" xfId="1" applyFont="1" applyBorder="1" applyAlignment="1" applyProtection="1">
      <alignment horizontal="center" vertical="center"/>
      <protection locked="0"/>
    </xf>
    <xf numFmtId="164" fontId="12" fillId="0" borderId="49" xfId="1" applyFont="1" applyBorder="1" applyAlignment="1" applyProtection="1">
      <alignment horizontal="center" vertical="center"/>
      <protection locked="0"/>
    </xf>
    <xf numFmtId="164" fontId="12" fillId="0" borderId="16" xfId="1" applyFont="1" applyBorder="1" applyAlignment="1" applyProtection="1">
      <alignment horizontal="center" vertical="center"/>
      <protection locked="0"/>
    </xf>
    <xf numFmtId="164" fontId="12" fillId="0" borderId="27" xfId="1" applyFont="1" applyBorder="1" applyAlignment="1" applyProtection="1">
      <alignment horizontal="center" vertical="center"/>
      <protection locked="0"/>
    </xf>
    <xf numFmtId="164" fontId="20" fillId="2" borderId="9" xfId="1" applyNumberFormat="1" applyFont="1" applyFill="1" applyBorder="1" applyAlignment="1" applyProtection="1">
      <alignment horizontal="center" vertical="center"/>
    </xf>
    <xf numFmtId="164" fontId="20" fillId="2" borderId="10" xfId="1" applyNumberFormat="1" applyFont="1" applyFill="1" applyBorder="1" applyAlignment="1" applyProtection="1">
      <alignment horizontal="center" vertical="center"/>
    </xf>
    <xf numFmtId="164" fontId="12" fillId="0" borderId="28" xfId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164" fontId="12" fillId="0" borderId="30" xfId="1" applyFont="1" applyFill="1" applyBorder="1" applyAlignment="1" applyProtection="1">
      <alignment horizontal="center" vertical="center"/>
      <protection locked="0"/>
    </xf>
    <xf numFmtId="164" fontId="12" fillId="0" borderId="51" xfId="1" applyFont="1" applyFill="1" applyBorder="1" applyAlignment="1" applyProtection="1">
      <alignment horizontal="center" vertical="center"/>
      <protection locked="0"/>
    </xf>
    <xf numFmtId="164" fontId="12" fillId="0" borderId="31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165" fontId="17" fillId="0" borderId="33" xfId="0" applyNumberFormat="1" applyFont="1" applyBorder="1" applyAlignment="1" applyProtection="1">
      <alignment horizontal="center" vertical="center"/>
      <protection locked="0"/>
    </xf>
    <xf numFmtId="165" fontId="17" fillId="0" borderId="26" xfId="0" applyNumberFormat="1" applyFont="1" applyBorder="1" applyAlignment="1" applyProtection="1">
      <alignment horizontal="center" vertical="center"/>
      <protection locked="0"/>
    </xf>
    <xf numFmtId="165" fontId="17" fillId="0" borderId="52" xfId="0" applyNumberFormat="1" applyFont="1" applyBorder="1" applyAlignment="1" applyProtection="1">
      <alignment horizontal="center" vertical="center"/>
      <protection locked="0"/>
    </xf>
    <xf numFmtId="165" fontId="17" fillId="0" borderId="59" xfId="0" applyNumberFormat="1" applyFont="1" applyBorder="1" applyAlignment="1" applyProtection="1">
      <alignment horizontal="center" vertical="center"/>
      <protection locked="0"/>
    </xf>
    <xf numFmtId="165" fontId="17" fillId="0" borderId="53" xfId="0" applyNumberFormat="1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4" xfId="0" applyFont="1" applyBorder="1" applyAlignment="1" applyProtection="1">
      <alignment horizontal="left" vertical="center"/>
    </xf>
    <xf numFmtId="0" fontId="22" fillId="0" borderId="42" xfId="0" applyFont="1" applyBorder="1" applyAlignment="1" applyProtection="1">
      <alignment horizontal="left" vertical="center"/>
    </xf>
    <xf numFmtId="0" fontId="27" fillId="4" borderId="29" xfId="0" applyFont="1" applyFill="1" applyBorder="1" applyAlignment="1" applyProtection="1">
      <alignment horizontal="left" vertical="top" wrapText="1"/>
    </xf>
    <xf numFmtId="0" fontId="27" fillId="4" borderId="30" xfId="0" applyFont="1" applyFill="1" applyBorder="1" applyAlignment="1" applyProtection="1">
      <alignment horizontal="left" vertical="top" wrapText="1"/>
    </xf>
    <xf numFmtId="0" fontId="27" fillId="4" borderId="31" xfId="0" applyFont="1" applyFill="1" applyBorder="1" applyAlignment="1" applyProtection="1">
      <alignment horizontal="left" vertical="top" wrapText="1"/>
    </xf>
    <xf numFmtId="0" fontId="27" fillId="4" borderId="17" xfId="0" applyFont="1" applyFill="1" applyBorder="1" applyAlignment="1" applyProtection="1">
      <alignment horizontal="left" vertical="top" wrapText="1"/>
    </xf>
    <xf numFmtId="0" fontId="27" fillId="4" borderId="18" xfId="0" applyFont="1" applyFill="1" applyBorder="1" applyAlignment="1" applyProtection="1">
      <alignment horizontal="left" vertical="top" wrapText="1"/>
    </xf>
    <xf numFmtId="0" fontId="27" fillId="4" borderId="19" xfId="0" applyFont="1" applyFill="1" applyBorder="1" applyAlignment="1" applyProtection="1">
      <alignment horizontal="left" vertical="top" wrapText="1"/>
    </xf>
    <xf numFmtId="165" fontId="17" fillId="0" borderId="60" xfId="0" applyNumberFormat="1" applyFont="1" applyBorder="1" applyAlignment="1" applyProtection="1">
      <alignment horizontal="center" vertical="center"/>
      <protection locked="0"/>
    </xf>
    <xf numFmtId="165" fontId="17" fillId="0" borderId="58" xfId="0" applyNumberFormat="1" applyFont="1" applyBorder="1" applyAlignment="1" applyProtection="1">
      <alignment horizontal="center" vertical="center"/>
      <protection locked="0"/>
    </xf>
    <xf numFmtId="165" fontId="17" fillId="0" borderId="48" xfId="0" applyNumberFormat="1" applyFont="1" applyBorder="1" applyAlignment="1" applyProtection="1">
      <alignment horizontal="center" vertical="center"/>
      <protection locked="0"/>
    </xf>
    <xf numFmtId="164" fontId="12" fillId="0" borderId="5" xfId="1" applyFont="1" applyBorder="1" applyAlignment="1" applyProtection="1">
      <alignment horizontal="center" vertical="center"/>
    </xf>
    <xf numFmtId="164" fontId="12" fillId="0" borderId="0" xfId="1" applyFont="1" applyBorder="1" applyAlignment="1" applyProtection="1">
      <alignment horizontal="center" vertical="center"/>
    </xf>
    <xf numFmtId="164" fontId="12" fillId="0" borderId="16" xfId="1" applyFont="1" applyBorder="1" applyAlignment="1" applyProtection="1">
      <alignment horizontal="center" vertical="center"/>
    </xf>
    <xf numFmtId="164" fontId="20" fillId="0" borderId="21" xfId="1" applyFont="1" applyBorder="1" applyAlignment="1" applyProtection="1">
      <alignment horizontal="center" vertical="center"/>
    </xf>
    <xf numFmtId="164" fontId="20" fillId="0" borderId="20" xfId="1" applyFont="1" applyBorder="1" applyAlignment="1" applyProtection="1">
      <alignment horizontal="center" vertical="center"/>
    </xf>
    <xf numFmtId="164" fontId="20" fillId="0" borderId="22" xfId="1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</xf>
    <xf numFmtId="0" fontId="2" fillId="2" borderId="22" xfId="0" applyFont="1" applyFill="1" applyBorder="1" applyAlignment="1" applyProtection="1">
      <alignment horizontal="left" vertical="center"/>
    </xf>
    <xf numFmtId="0" fontId="24" fillId="4" borderId="29" xfId="0" applyFont="1" applyFill="1" applyBorder="1" applyAlignment="1" applyProtection="1">
      <alignment horizontal="center" vertical="center"/>
      <protection locked="0"/>
    </xf>
    <xf numFmtId="0" fontId="24" fillId="4" borderId="30" xfId="0" applyFont="1" applyFill="1" applyBorder="1" applyAlignment="1" applyProtection="1">
      <alignment horizontal="center" vertical="center"/>
      <protection locked="0"/>
    </xf>
    <xf numFmtId="0" fontId="24" fillId="4" borderId="31" xfId="0" applyFont="1" applyFill="1" applyBorder="1" applyAlignment="1" applyProtection="1">
      <alignment horizontal="center" vertical="center"/>
      <protection locked="0"/>
    </xf>
    <xf numFmtId="0" fontId="25" fillId="4" borderId="17" xfId="0" applyFont="1" applyFill="1" applyBorder="1" applyAlignment="1" applyProtection="1">
      <alignment horizontal="center" vertical="center"/>
      <protection locked="0"/>
    </xf>
    <xf numFmtId="0" fontId="25" fillId="4" borderId="18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left"/>
    </xf>
    <xf numFmtId="0" fontId="16" fillId="3" borderId="16" xfId="0" applyFont="1" applyFill="1" applyBorder="1" applyAlignment="1" applyProtection="1">
      <alignment horizontal="left"/>
    </xf>
    <xf numFmtId="0" fontId="7" fillId="4" borderId="21" xfId="0" applyFont="1" applyFill="1" applyBorder="1" applyAlignment="1" applyProtection="1">
      <alignment horizontal="left" vertical="center"/>
    </xf>
    <xf numFmtId="0" fontId="7" fillId="4" borderId="2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40" fontId="0" fillId="0" borderId="0" xfId="0" applyNumberFormat="1" applyFont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left"/>
      <protection locked="0"/>
    </xf>
    <xf numFmtId="0" fontId="16" fillId="3" borderId="16" xfId="0" applyFont="1" applyFill="1" applyBorder="1" applyAlignment="1" applyProtection="1">
      <alignment horizontal="left"/>
      <protection locked="0"/>
    </xf>
    <xf numFmtId="0" fontId="12" fillId="2" borderId="61" xfId="0" applyFont="1" applyFill="1" applyBorder="1" applyAlignment="1" applyProtection="1">
      <alignment horizontal="left" wrapText="1"/>
      <protection locked="0"/>
    </xf>
    <xf numFmtId="0" fontId="12" fillId="2" borderId="55" xfId="0" applyFont="1" applyFill="1" applyBorder="1" applyAlignment="1" applyProtection="1">
      <alignment horizontal="left" wrapText="1"/>
      <protection locked="0"/>
    </xf>
    <xf numFmtId="0" fontId="12" fillId="2" borderId="54" xfId="0" applyFont="1" applyFill="1" applyBorder="1" applyAlignment="1" applyProtection="1">
      <alignment horizontal="left" wrapText="1"/>
      <protection locked="0"/>
    </xf>
    <xf numFmtId="0" fontId="7" fillId="4" borderId="29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left" vertical="center"/>
    </xf>
    <xf numFmtId="0" fontId="7" fillId="4" borderId="31" xfId="0" applyFont="1" applyFill="1" applyBorder="1" applyAlignment="1" applyProtection="1">
      <alignment horizontal="left" vertical="center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left" vertical="center" wrapText="1"/>
      <protection locked="0"/>
    </xf>
    <xf numFmtId="0" fontId="12" fillId="2" borderId="56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12" fillId="2" borderId="55" xfId="0" applyFont="1" applyFill="1" applyBorder="1" applyAlignment="1" applyProtection="1">
      <alignment horizontal="left" vertical="center" wrapText="1"/>
      <protection locked="0"/>
    </xf>
    <xf numFmtId="0" fontId="12" fillId="2" borderId="54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left" vertical="center"/>
      <protection locked="0"/>
    </xf>
    <xf numFmtId="0" fontId="18" fillId="0" borderId="38" xfId="0" applyFont="1" applyBorder="1" applyAlignment="1" applyProtection="1">
      <alignment horizontal="left" vertical="center"/>
      <protection locked="0"/>
    </xf>
    <xf numFmtId="0" fontId="22" fillId="0" borderId="43" xfId="0" applyFont="1" applyBorder="1" applyAlignment="1" applyProtection="1">
      <alignment vertical="top" wrapText="1"/>
    </xf>
    <xf numFmtId="0" fontId="22" fillId="0" borderId="11" xfId="0" applyFont="1" applyBorder="1" applyAlignment="1" applyProtection="1">
      <alignment vertical="top" wrapText="1"/>
    </xf>
    <xf numFmtId="0" fontId="24" fillId="4" borderId="21" xfId="0" applyFont="1" applyFill="1" applyBorder="1" applyAlignment="1" applyProtection="1">
      <alignment horizontal="left" vertical="center"/>
    </xf>
    <xf numFmtId="0" fontId="24" fillId="4" borderId="20" xfId="0" applyFont="1" applyFill="1" applyBorder="1" applyAlignment="1" applyProtection="1">
      <alignment horizontal="left" vertical="center"/>
    </xf>
    <xf numFmtId="0" fontId="24" fillId="4" borderId="22" xfId="0" applyFont="1" applyFill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164" fontId="12" fillId="0" borderId="4" xfId="1" applyFont="1" applyBorder="1" applyAlignment="1" applyProtection="1">
      <alignment horizontal="center" vertical="center"/>
    </xf>
    <xf numFmtId="164" fontId="12" fillId="0" borderId="12" xfId="1" applyFont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20" xfId="0" applyFont="1" applyFill="1" applyBorder="1" applyAlignment="1" applyProtection="1">
      <alignment horizontal="center" vertical="center" wrapText="1"/>
    </xf>
    <xf numFmtId="0" fontId="26" fillId="4" borderId="22" xfId="0" applyFont="1" applyFill="1" applyBorder="1" applyAlignment="1" applyProtection="1">
      <alignment horizontal="center" vertical="center" wrapText="1"/>
    </xf>
    <xf numFmtId="40" fontId="5" fillId="0" borderId="2" xfId="0" applyNumberFormat="1" applyFont="1" applyBorder="1" applyAlignment="1" applyProtection="1">
      <alignment horizontal="center" vertical="center"/>
      <protection locked="0"/>
    </xf>
    <xf numFmtId="40" fontId="5" fillId="0" borderId="14" xfId="0" applyNumberFormat="1" applyFont="1" applyBorder="1" applyAlignment="1" applyProtection="1">
      <alignment horizontal="center" vertical="center"/>
      <protection locked="0"/>
    </xf>
    <xf numFmtId="40" fontId="3" fillId="0" borderId="1" xfId="0" applyNumberFormat="1" applyFont="1" applyBorder="1" applyAlignment="1" applyProtection="1">
      <alignment horizontal="center" vertical="center"/>
      <protection locked="0"/>
    </xf>
    <xf numFmtId="40" fontId="3" fillId="0" borderId="34" xfId="0" applyNumberFormat="1" applyFont="1" applyBorder="1" applyAlignment="1" applyProtection="1">
      <alignment horizontal="center" vertical="center"/>
      <protection locked="0"/>
    </xf>
    <xf numFmtId="40" fontId="3" fillId="0" borderId="2" xfId="0" applyNumberFormat="1" applyFont="1" applyBorder="1" applyAlignment="1" applyProtection="1">
      <alignment horizontal="center" vertical="center"/>
      <protection locked="0"/>
    </xf>
    <xf numFmtId="40" fontId="3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21" xfId="1" applyFont="1" applyBorder="1" applyAlignment="1" applyProtection="1">
      <alignment horizontal="center" vertical="center"/>
    </xf>
    <xf numFmtId="164" fontId="2" fillId="0" borderId="20" xfId="1" applyFont="1" applyBorder="1" applyAlignment="1" applyProtection="1">
      <alignment horizontal="center" vertical="center"/>
    </xf>
    <xf numFmtId="164" fontId="2" fillId="0" borderId="22" xfId="1" applyFont="1" applyBorder="1" applyAlignment="1" applyProtection="1">
      <alignment horizontal="center" vertical="center"/>
    </xf>
    <xf numFmtId="164" fontId="12" fillId="0" borderId="2" xfId="0" applyNumberFormat="1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/>
    </xf>
    <xf numFmtId="0" fontId="12" fillId="0" borderId="39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/>
    </xf>
    <xf numFmtId="164" fontId="12" fillId="0" borderId="2" xfId="1" applyFont="1" applyBorder="1" applyAlignment="1" applyProtection="1">
      <alignment horizontal="center" vertical="center"/>
    </xf>
    <xf numFmtId="164" fontId="12" fillId="0" borderId="14" xfId="1" applyFont="1" applyBorder="1" applyAlignment="1" applyProtection="1">
      <alignment horizontal="center" vertical="center"/>
    </xf>
    <xf numFmtId="0" fontId="22" fillId="0" borderId="65" xfId="0" applyFont="1" applyBorder="1" applyAlignment="1" applyProtection="1">
      <alignment horizontal="left" vertical="top" wrapText="1"/>
    </xf>
    <xf numFmtId="0" fontId="22" fillId="0" borderId="11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center"/>
      <protection locked="0"/>
    </xf>
    <xf numFmtId="164" fontId="12" fillId="0" borderId="7" xfId="1" applyFont="1" applyBorder="1" applyAlignment="1" applyProtection="1">
      <alignment horizontal="center" vertical="center"/>
      <protection locked="0"/>
    </xf>
    <xf numFmtId="164" fontId="12" fillId="0" borderId="46" xfId="1" applyFont="1" applyBorder="1" applyAlignment="1" applyProtection="1">
      <alignment horizontal="center" vertical="center"/>
      <protection locked="0"/>
    </xf>
    <xf numFmtId="164" fontId="12" fillId="0" borderId="45" xfId="1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left" vertical="center"/>
    </xf>
    <xf numFmtId="0" fontId="12" fillId="0" borderId="34" xfId="0" applyFont="1" applyBorder="1" applyAlignment="1" applyProtection="1">
      <alignment horizontal="left" vertical="center"/>
    </xf>
    <xf numFmtId="164" fontId="12" fillId="0" borderId="1" xfId="1" applyFont="1" applyBorder="1" applyAlignment="1" applyProtection="1">
      <alignment horizontal="center" vertical="center"/>
    </xf>
    <xf numFmtId="164" fontId="12" fillId="0" borderId="33" xfId="1" applyFont="1" applyBorder="1" applyAlignment="1" applyProtection="1">
      <alignment horizontal="center" vertical="center"/>
    </xf>
    <xf numFmtId="164" fontId="12" fillId="0" borderId="26" xfId="1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left" vertical="center"/>
    </xf>
    <xf numFmtId="0" fontId="20" fillId="0" borderId="30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 vertical="center"/>
    </xf>
    <xf numFmtId="0" fontId="12" fillId="0" borderId="43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FFEB57"/>
      <color rgb="FFFFED69"/>
      <color rgb="FFFCEF42"/>
      <color rgb="FFFDF041"/>
      <color rgb="FFF8F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84</xdr:row>
          <xdr:rowOff>0</xdr:rowOff>
        </xdr:from>
        <xdr:to>
          <xdr:col>2</xdr:col>
          <xdr:colOff>409575</xdr:colOff>
          <xdr:row>84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84</xdr:row>
          <xdr:rowOff>19050</xdr:rowOff>
        </xdr:from>
        <xdr:to>
          <xdr:col>4</xdr:col>
          <xdr:colOff>447675</xdr:colOff>
          <xdr:row>84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965148</xdr:colOff>
          <xdr:row>15</xdr:row>
          <xdr:rowOff>279401</xdr:rowOff>
        </xdr:from>
        <xdr:to>
          <xdr:col>3</xdr:col>
          <xdr:colOff>845244</xdr:colOff>
          <xdr:row>21</xdr:row>
          <xdr:rowOff>57149</xdr:rowOff>
        </xdr:to>
        <xdr:grpSp>
          <xdr:nvGrpSpPr>
            <xdr:cNvPr id="56" name="Gruppieren 55"/>
            <xdr:cNvGrpSpPr/>
          </xdr:nvGrpSpPr>
          <xdr:grpSpPr>
            <a:xfrm>
              <a:off x="6247193" y="3985492"/>
              <a:ext cx="919187" cy="1907884"/>
              <a:chOff x="5827747" y="2697780"/>
              <a:chExt cx="238126" cy="992435"/>
            </a:xfrm>
          </xdr:grpSpPr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</a:extLst>
              </xdr:cNvPr>
              <xdr:cNvSpPr/>
            </xdr:nvSpPr>
            <xdr:spPr bwMode="auto">
              <a:xfrm>
                <a:off x="5827748" y="2883979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</a:extLst>
              </xdr:cNvPr>
              <xdr:cNvSpPr/>
            </xdr:nvSpPr>
            <xdr:spPr bwMode="auto">
              <a:xfrm>
                <a:off x="5827748" y="3256363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</a:extLst>
              </xdr:cNvPr>
              <xdr:cNvSpPr/>
            </xdr:nvSpPr>
            <xdr:spPr bwMode="auto">
              <a:xfrm>
                <a:off x="5827747" y="3070171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</a:extLst>
              </xdr:cNvPr>
              <xdr:cNvSpPr/>
            </xdr:nvSpPr>
            <xdr:spPr bwMode="auto">
              <a:xfrm>
                <a:off x="5827748" y="3442558"/>
                <a:ext cx="238125" cy="247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</a:extLst>
              </xdr:cNvPr>
              <xdr:cNvSpPr/>
            </xdr:nvSpPr>
            <xdr:spPr bwMode="auto">
              <a:xfrm>
                <a:off x="5827747" y="2697780"/>
                <a:ext cx="238125" cy="247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847725</xdr:colOff>
          <xdr:row>35</xdr:row>
          <xdr:rowOff>342900</xdr:rowOff>
        </xdr:from>
        <xdr:to>
          <xdr:col>3</xdr:col>
          <xdr:colOff>742950</xdr:colOff>
          <xdr:row>37</xdr:row>
          <xdr:rowOff>47625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27</xdr:row>
          <xdr:rowOff>47625</xdr:rowOff>
        </xdr:from>
        <xdr:to>
          <xdr:col>3</xdr:col>
          <xdr:colOff>714375</xdr:colOff>
          <xdr:row>27</xdr:row>
          <xdr:rowOff>400050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847725</xdr:colOff>
          <xdr:row>36</xdr:row>
          <xdr:rowOff>352425</xdr:rowOff>
        </xdr:from>
        <xdr:to>
          <xdr:col>3</xdr:col>
          <xdr:colOff>676275</xdr:colOff>
          <xdr:row>38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27</xdr:row>
          <xdr:rowOff>400050</xdr:rowOff>
        </xdr:from>
        <xdr:to>
          <xdr:col>3</xdr:col>
          <xdr:colOff>619125</xdr:colOff>
          <xdr:row>28</xdr:row>
          <xdr:rowOff>333375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847725</xdr:colOff>
          <xdr:row>24</xdr:row>
          <xdr:rowOff>76200</xdr:rowOff>
        </xdr:from>
        <xdr:to>
          <xdr:col>3</xdr:col>
          <xdr:colOff>857250</xdr:colOff>
          <xdr:row>24</xdr:row>
          <xdr:rowOff>247650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847725</xdr:colOff>
          <xdr:row>23</xdr:row>
          <xdr:rowOff>57150</xdr:rowOff>
        </xdr:from>
        <xdr:to>
          <xdr:col>3</xdr:col>
          <xdr:colOff>847725</xdr:colOff>
          <xdr:row>23</xdr:row>
          <xdr:rowOff>323850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32</xdr:row>
          <xdr:rowOff>333375</xdr:rowOff>
        </xdr:from>
        <xdr:to>
          <xdr:col>3</xdr:col>
          <xdr:colOff>714375</xdr:colOff>
          <xdr:row>33</xdr:row>
          <xdr:rowOff>314325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33</xdr:row>
          <xdr:rowOff>314325</xdr:rowOff>
        </xdr:from>
        <xdr:to>
          <xdr:col>3</xdr:col>
          <xdr:colOff>781050</xdr:colOff>
          <xdr:row>34</xdr:row>
          <xdr:rowOff>304800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34</xdr:row>
          <xdr:rowOff>314325</xdr:rowOff>
        </xdr:from>
        <xdr:to>
          <xdr:col>3</xdr:col>
          <xdr:colOff>781050</xdr:colOff>
          <xdr:row>35</xdr:row>
          <xdr:rowOff>314325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38</xdr:row>
          <xdr:rowOff>0</xdr:rowOff>
        </xdr:from>
        <xdr:to>
          <xdr:col>3</xdr:col>
          <xdr:colOff>828675</xdr:colOff>
          <xdr:row>38</xdr:row>
          <xdr:rowOff>333375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28</xdr:row>
          <xdr:rowOff>314325</xdr:rowOff>
        </xdr:from>
        <xdr:to>
          <xdr:col>3</xdr:col>
          <xdr:colOff>723900</xdr:colOff>
          <xdr:row>29</xdr:row>
          <xdr:rowOff>314325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29</xdr:row>
          <xdr:rowOff>333375</xdr:rowOff>
        </xdr:from>
        <xdr:to>
          <xdr:col>3</xdr:col>
          <xdr:colOff>752475</xdr:colOff>
          <xdr:row>30</xdr:row>
          <xdr:rowOff>352425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30</xdr:row>
          <xdr:rowOff>333375</xdr:rowOff>
        </xdr:from>
        <xdr:to>
          <xdr:col>3</xdr:col>
          <xdr:colOff>752475</xdr:colOff>
          <xdr:row>31</xdr:row>
          <xdr:rowOff>314325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857250</xdr:colOff>
          <xdr:row>31</xdr:row>
          <xdr:rowOff>333375</xdr:rowOff>
        </xdr:from>
        <xdr:to>
          <xdr:col>3</xdr:col>
          <xdr:colOff>695325</xdr:colOff>
          <xdr:row>32</xdr:row>
          <xdr:rowOff>333375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28575</xdr:rowOff>
        </xdr:from>
        <xdr:to>
          <xdr:col>3</xdr:col>
          <xdr:colOff>285750</xdr:colOff>
          <xdr:row>39</xdr:row>
          <xdr:rowOff>323850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40</xdr:row>
          <xdr:rowOff>9525</xdr:rowOff>
        </xdr:from>
        <xdr:to>
          <xdr:col>3</xdr:col>
          <xdr:colOff>304800</xdr:colOff>
          <xdr:row>40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311727</xdr:colOff>
      <xdr:row>0</xdr:row>
      <xdr:rowOff>181841</xdr:rowOff>
    </xdr:from>
    <xdr:to>
      <xdr:col>5</xdr:col>
      <xdr:colOff>4954</xdr:colOff>
      <xdr:row>3</xdr:row>
      <xdr:rowOff>195608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3772" y="181841"/>
          <a:ext cx="2810500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297"/>
  <sheetViews>
    <sheetView tabSelected="1" topLeftCell="A113" zoomScale="110" zoomScaleNormal="110" zoomScaleSheetLayoutView="80" workbookViewId="0">
      <selection activeCell="A116" sqref="A116"/>
    </sheetView>
  </sheetViews>
  <sheetFormatPr baseColWidth="10" defaultRowHeight="15" x14ac:dyDescent="0.25"/>
  <cols>
    <col min="1" max="1" width="63.5703125" style="1" customWidth="1"/>
    <col min="2" max="2" width="15.5703125" style="13" customWidth="1"/>
    <col min="3" max="5" width="15.5703125" style="1" customWidth="1"/>
    <col min="6" max="10" width="11.42578125" style="1"/>
    <col min="11" max="11" width="9.7109375" style="1" customWidth="1"/>
    <col min="12" max="14" width="11.42578125" style="1" hidden="1" customWidth="1"/>
    <col min="15" max="254" width="11.42578125" style="1"/>
    <col min="255" max="255" width="54.85546875" style="1" customWidth="1"/>
    <col min="256" max="256" width="20.7109375" style="1" customWidth="1"/>
    <col min="257" max="257" width="22.28515625" style="1" customWidth="1"/>
    <col min="258" max="258" width="15.85546875" style="1" customWidth="1"/>
    <col min="259" max="510" width="11.42578125" style="1"/>
    <col min="511" max="511" width="54.85546875" style="1" customWidth="1"/>
    <col min="512" max="512" width="20.7109375" style="1" customWidth="1"/>
    <col min="513" max="513" width="22.28515625" style="1" customWidth="1"/>
    <col min="514" max="514" width="15.85546875" style="1" customWidth="1"/>
    <col min="515" max="766" width="11.42578125" style="1"/>
    <col min="767" max="767" width="54.85546875" style="1" customWidth="1"/>
    <col min="768" max="768" width="20.7109375" style="1" customWidth="1"/>
    <col min="769" max="769" width="22.28515625" style="1" customWidth="1"/>
    <col min="770" max="770" width="15.85546875" style="1" customWidth="1"/>
    <col min="771" max="1022" width="11.42578125" style="1"/>
    <col min="1023" max="1023" width="54.85546875" style="1" customWidth="1"/>
    <col min="1024" max="1024" width="20.7109375" style="1" customWidth="1"/>
    <col min="1025" max="1025" width="22.28515625" style="1" customWidth="1"/>
    <col min="1026" max="1026" width="15.85546875" style="1" customWidth="1"/>
    <col min="1027" max="1278" width="11.42578125" style="1"/>
    <col min="1279" max="1279" width="54.85546875" style="1" customWidth="1"/>
    <col min="1280" max="1280" width="20.7109375" style="1" customWidth="1"/>
    <col min="1281" max="1281" width="22.28515625" style="1" customWidth="1"/>
    <col min="1282" max="1282" width="15.85546875" style="1" customWidth="1"/>
    <col min="1283" max="1534" width="11.42578125" style="1"/>
    <col min="1535" max="1535" width="54.85546875" style="1" customWidth="1"/>
    <col min="1536" max="1536" width="20.7109375" style="1" customWidth="1"/>
    <col min="1537" max="1537" width="22.28515625" style="1" customWidth="1"/>
    <col min="1538" max="1538" width="15.85546875" style="1" customWidth="1"/>
    <col min="1539" max="1790" width="11.42578125" style="1"/>
    <col min="1791" max="1791" width="54.85546875" style="1" customWidth="1"/>
    <col min="1792" max="1792" width="20.7109375" style="1" customWidth="1"/>
    <col min="1793" max="1793" width="22.28515625" style="1" customWidth="1"/>
    <col min="1794" max="1794" width="15.85546875" style="1" customWidth="1"/>
    <col min="1795" max="2046" width="11.42578125" style="1"/>
    <col min="2047" max="2047" width="54.85546875" style="1" customWidth="1"/>
    <col min="2048" max="2048" width="20.7109375" style="1" customWidth="1"/>
    <col min="2049" max="2049" width="22.28515625" style="1" customWidth="1"/>
    <col min="2050" max="2050" width="15.85546875" style="1" customWidth="1"/>
    <col min="2051" max="2302" width="11.42578125" style="1"/>
    <col min="2303" max="2303" width="54.85546875" style="1" customWidth="1"/>
    <col min="2304" max="2304" width="20.7109375" style="1" customWidth="1"/>
    <col min="2305" max="2305" width="22.28515625" style="1" customWidth="1"/>
    <col min="2306" max="2306" width="15.85546875" style="1" customWidth="1"/>
    <col min="2307" max="2558" width="11.42578125" style="1"/>
    <col min="2559" max="2559" width="54.85546875" style="1" customWidth="1"/>
    <col min="2560" max="2560" width="20.7109375" style="1" customWidth="1"/>
    <col min="2561" max="2561" width="22.28515625" style="1" customWidth="1"/>
    <col min="2562" max="2562" width="15.85546875" style="1" customWidth="1"/>
    <col min="2563" max="2814" width="11.42578125" style="1"/>
    <col min="2815" max="2815" width="54.85546875" style="1" customWidth="1"/>
    <col min="2816" max="2816" width="20.7109375" style="1" customWidth="1"/>
    <col min="2817" max="2817" width="22.28515625" style="1" customWidth="1"/>
    <col min="2818" max="2818" width="15.85546875" style="1" customWidth="1"/>
    <col min="2819" max="3070" width="11.42578125" style="1"/>
    <col min="3071" max="3071" width="54.85546875" style="1" customWidth="1"/>
    <col min="3072" max="3072" width="20.7109375" style="1" customWidth="1"/>
    <col min="3073" max="3073" width="22.28515625" style="1" customWidth="1"/>
    <col min="3074" max="3074" width="15.85546875" style="1" customWidth="1"/>
    <col min="3075" max="3326" width="11.42578125" style="1"/>
    <col min="3327" max="3327" width="54.85546875" style="1" customWidth="1"/>
    <col min="3328" max="3328" width="20.7109375" style="1" customWidth="1"/>
    <col min="3329" max="3329" width="22.28515625" style="1" customWidth="1"/>
    <col min="3330" max="3330" width="15.85546875" style="1" customWidth="1"/>
    <col min="3331" max="3582" width="11.42578125" style="1"/>
    <col min="3583" max="3583" width="54.85546875" style="1" customWidth="1"/>
    <col min="3584" max="3584" width="20.7109375" style="1" customWidth="1"/>
    <col min="3585" max="3585" width="22.28515625" style="1" customWidth="1"/>
    <col min="3586" max="3586" width="15.85546875" style="1" customWidth="1"/>
    <col min="3587" max="3838" width="11.42578125" style="1"/>
    <col min="3839" max="3839" width="54.85546875" style="1" customWidth="1"/>
    <col min="3840" max="3840" width="20.7109375" style="1" customWidth="1"/>
    <col min="3841" max="3841" width="22.28515625" style="1" customWidth="1"/>
    <col min="3842" max="3842" width="15.85546875" style="1" customWidth="1"/>
    <col min="3843" max="4094" width="11.42578125" style="1"/>
    <col min="4095" max="4095" width="54.85546875" style="1" customWidth="1"/>
    <col min="4096" max="4096" width="20.7109375" style="1" customWidth="1"/>
    <col min="4097" max="4097" width="22.28515625" style="1" customWidth="1"/>
    <col min="4098" max="4098" width="15.85546875" style="1" customWidth="1"/>
    <col min="4099" max="4350" width="11.42578125" style="1"/>
    <col min="4351" max="4351" width="54.85546875" style="1" customWidth="1"/>
    <col min="4352" max="4352" width="20.7109375" style="1" customWidth="1"/>
    <col min="4353" max="4353" width="22.28515625" style="1" customWidth="1"/>
    <col min="4354" max="4354" width="15.85546875" style="1" customWidth="1"/>
    <col min="4355" max="4606" width="11.42578125" style="1"/>
    <col min="4607" max="4607" width="54.85546875" style="1" customWidth="1"/>
    <col min="4608" max="4608" width="20.7109375" style="1" customWidth="1"/>
    <col min="4609" max="4609" width="22.28515625" style="1" customWidth="1"/>
    <col min="4610" max="4610" width="15.85546875" style="1" customWidth="1"/>
    <col min="4611" max="4862" width="11.42578125" style="1"/>
    <col min="4863" max="4863" width="54.85546875" style="1" customWidth="1"/>
    <col min="4864" max="4864" width="20.7109375" style="1" customWidth="1"/>
    <col min="4865" max="4865" width="22.28515625" style="1" customWidth="1"/>
    <col min="4866" max="4866" width="15.85546875" style="1" customWidth="1"/>
    <col min="4867" max="5118" width="11.42578125" style="1"/>
    <col min="5119" max="5119" width="54.85546875" style="1" customWidth="1"/>
    <col min="5120" max="5120" width="20.7109375" style="1" customWidth="1"/>
    <col min="5121" max="5121" width="22.28515625" style="1" customWidth="1"/>
    <col min="5122" max="5122" width="15.85546875" style="1" customWidth="1"/>
    <col min="5123" max="5374" width="11.42578125" style="1"/>
    <col min="5375" max="5375" width="54.85546875" style="1" customWidth="1"/>
    <col min="5376" max="5376" width="20.7109375" style="1" customWidth="1"/>
    <col min="5377" max="5377" width="22.28515625" style="1" customWidth="1"/>
    <col min="5378" max="5378" width="15.85546875" style="1" customWidth="1"/>
    <col min="5379" max="5630" width="11.42578125" style="1"/>
    <col min="5631" max="5631" width="54.85546875" style="1" customWidth="1"/>
    <col min="5632" max="5632" width="20.7109375" style="1" customWidth="1"/>
    <col min="5633" max="5633" width="22.28515625" style="1" customWidth="1"/>
    <col min="5634" max="5634" width="15.85546875" style="1" customWidth="1"/>
    <col min="5635" max="5886" width="11.42578125" style="1"/>
    <col min="5887" max="5887" width="54.85546875" style="1" customWidth="1"/>
    <col min="5888" max="5888" width="20.7109375" style="1" customWidth="1"/>
    <col min="5889" max="5889" width="22.28515625" style="1" customWidth="1"/>
    <col min="5890" max="5890" width="15.85546875" style="1" customWidth="1"/>
    <col min="5891" max="6142" width="11.42578125" style="1"/>
    <col min="6143" max="6143" width="54.85546875" style="1" customWidth="1"/>
    <col min="6144" max="6144" width="20.7109375" style="1" customWidth="1"/>
    <col min="6145" max="6145" width="22.28515625" style="1" customWidth="1"/>
    <col min="6146" max="6146" width="15.85546875" style="1" customWidth="1"/>
    <col min="6147" max="6398" width="11.42578125" style="1"/>
    <col min="6399" max="6399" width="54.85546875" style="1" customWidth="1"/>
    <col min="6400" max="6400" width="20.7109375" style="1" customWidth="1"/>
    <col min="6401" max="6401" width="22.28515625" style="1" customWidth="1"/>
    <col min="6402" max="6402" width="15.85546875" style="1" customWidth="1"/>
    <col min="6403" max="6654" width="11.42578125" style="1"/>
    <col min="6655" max="6655" width="54.85546875" style="1" customWidth="1"/>
    <col min="6656" max="6656" width="20.7109375" style="1" customWidth="1"/>
    <col min="6657" max="6657" width="22.28515625" style="1" customWidth="1"/>
    <col min="6658" max="6658" width="15.85546875" style="1" customWidth="1"/>
    <col min="6659" max="6910" width="11.42578125" style="1"/>
    <col min="6911" max="6911" width="54.85546875" style="1" customWidth="1"/>
    <col min="6912" max="6912" width="20.7109375" style="1" customWidth="1"/>
    <col min="6913" max="6913" width="22.28515625" style="1" customWidth="1"/>
    <col min="6914" max="6914" width="15.85546875" style="1" customWidth="1"/>
    <col min="6915" max="7166" width="11.42578125" style="1"/>
    <col min="7167" max="7167" width="54.85546875" style="1" customWidth="1"/>
    <col min="7168" max="7168" width="20.7109375" style="1" customWidth="1"/>
    <col min="7169" max="7169" width="22.28515625" style="1" customWidth="1"/>
    <col min="7170" max="7170" width="15.85546875" style="1" customWidth="1"/>
    <col min="7171" max="7422" width="11.42578125" style="1"/>
    <col min="7423" max="7423" width="54.85546875" style="1" customWidth="1"/>
    <col min="7424" max="7424" width="20.7109375" style="1" customWidth="1"/>
    <col min="7425" max="7425" width="22.28515625" style="1" customWidth="1"/>
    <col min="7426" max="7426" width="15.85546875" style="1" customWidth="1"/>
    <col min="7427" max="7678" width="11.42578125" style="1"/>
    <col min="7679" max="7679" width="54.85546875" style="1" customWidth="1"/>
    <col min="7680" max="7680" width="20.7109375" style="1" customWidth="1"/>
    <col min="7681" max="7681" width="22.28515625" style="1" customWidth="1"/>
    <col min="7682" max="7682" width="15.85546875" style="1" customWidth="1"/>
    <col min="7683" max="7934" width="11.42578125" style="1"/>
    <col min="7935" max="7935" width="54.85546875" style="1" customWidth="1"/>
    <col min="7936" max="7936" width="20.7109375" style="1" customWidth="1"/>
    <col min="7937" max="7937" width="22.28515625" style="1" customWidth="1"/>
    <col min="7938" max="7938" width="15.85546875" style="1" customWidth="1"/>
    <col min="7939" max="8190" width="11.42578125" style="1"/>
    <col min="8191" max="8191" width="54.85546875" style="1" customWidth="1"/>
    <col min="8192" max="8192" width="20.7109375" style="1" customWidth="1"/>
    <col min="8193" max="8193" width="22.28515625" style="1" customWidth="1"/>
    <col min="8194" max="8194" width="15.85546875" style="1" customWidth="1"/>
    <col min="8195" max="8446" width="11.42578125" style="1"/>
    <col min="8447" max="8447" width="54.85546875" style="1" customWidth="1"/>
    <col min="8448" max="8448" width="20.7109375" style="1" customWidth="1"/>
    <col min="8449" max="8449" width="22.28515625" style="1" customWidth="1"/>
    <col min="8450" max="8450" width="15.85546875" style="1" customWidth="1"/>
    <col min="8451" max="8702" width="11.42578125" style="1"/>
    <col min="8703" max="8703" width="54.85546875" style="1" customWidth="1"/>
    <col min="8704" max="8704" width="20.7109375" style="1" customWidth="1"/>
    <col min="8705" max="8705" width="22.28515625" style="1" customWidth="1"/>
    <col min="8706" max="8706" width="15.85546875" style="1" customWidth="1"/>
    <col min="8707" max="8958" width="11.42578125" style="1"/>
    <col min="8959" max="8959" width="54.85546875" style="1" customWidth="1"/>
    <col min="8960" max="8960" width="20.7109375" style="1" customWidth="1"/>
    <col min="8961" max="8961" width="22.28515625" style="1" customWidth="1"/>
    <col min="8962" max="8962" width="15.85546875" style="1" customWidth="1"/>
    <col min="8963" max="9214" width="11.42578125" style="1"/>
    <col min="9215" max="9215" width="54.85546875" style="1" customWidth="1"/>
    <col min="9216" max="9216" width="20.7109375" style="1" customWidth="1"/>
    <col min="9217" max="9217" width="22.28515625" style="1" customWidth="1"/>
    <col min="9218" max="9218" width="15.85546875" style="1" customWidth="1"/>
    <col min="9219" max="9470" width="11.42578125" style="1"/>
    <col min="9471" max="9471" width="54.85546875" style="1" customWidth="1"/>
    <col min="9472" max="9472" width="20.7109375" style="1" customWidth="1"/>
    <col min="9473" max="9473" width="22.28515625" style="1" customWidth="1"/>
    <col min="9474" max="9474" width="15.85546875" style="1" customWidth="1"/>
    <col min="9475" max="9726" width="11.42578125" style="1"/>
    <col min="9727" max="9727" width="54.85546875" style="1" customWidth="1"/>
    <col min="9728" max="9728" width="20.7109375" style="1" customWidth="1"/>
    <col min="9729" max="9729" width="22.28515625" style="1" customWidth="1"/>
    <col min="9730" max="9730" width="15.85546875" style="1" customWidth="1"/>
    <col min="9731" max="9982" width="11.42578125" style="1"/>
    <col min="9983" max="9983" width="54.85546875" style="1" customWidth="1"/>
    <col min="9984" max="9984" width="20.7109375" style="1" customWidth="1"/>
    <col min="9985" max="9985" width="22.28515625" style="1" customWidth="1"/>
    <col min="9986" max="9986" width="15.85546875" style="1" customWidth="1"/>
    <col min="9987" max="10238" width="11.42578125" style="1"/>
    <col min="10239" max="10239" width="54.85546875" style="1" customWidth="1"/>
    <col min="10240" max="10240" width="20.7109375" style="1" customWidth="1"/>
    <col min="10241" max="10241" width="22.28515625" style="1" customWidth="1"/>
    <col min="10242" max="10242" width="15.85546875" style="1" customWidth="1"/>
    <col min="10243" max="10494" width="11.42578125" style="1"/>
    <col min="10495" max="10495" width="54.85546875" style="1" customWidth="1"/>
    <col min="10496" max="10496" width="20.7109375" style="1" customWidth="1"/>
    <col min="10497" max="10497" width="22.28515625" style="1" customWidth="1"/>
    <col min="10498" max="10498" width="15.85546875" style="1" customWidth="1"/>
    <col min="10499" max="10750" width="11.42578125" style="1"/>
    <col min="10751" max="10751" width="54.85546875" style="1" customWidth="1"/>
    <col min="10752" max="10752" width="20.7109375" style="1" customWidth="1"/>
    <col min="10753" max="10753" width="22.28515625" style="1" customWidth="1"/>
    <col min="10754" max="10754" width="15.85546875" style="1" customWidth="1"/>
    <col min="10755" max="11006" width="11.42578125" style="1"/>
    <col min="11007" max="11007" width="54.85546875" style="1" customWidth="1"/>
    <col min="11008" max="11008" width="20.7109375" style="1" customWidth="1"/>
    <col min="11009" max="11009" width="22.28515625" style="1" customWidth="1"/>
    <col min="11010" max="11010" width="15.85546875" style="1" customWidth="1"/>
    <col min="11011" max="11262" width="11.42578125" style="1"/>
    <col min="11263" max="11263" width="54.85546875" style="1" customWidth="1"/>
    <col min="11264" max="11264" width="20.7109375" style="1" customWidth="1"/>
    <col min="11265" max="11265" width="22.28515625" style="1" customWidth="1"/>
    <col min="11266" max="11266" width="15.85546875" style="1" customWidth="1"/>
    <col min="11267" max="11518" width="11.42578125" style="1"/>
    <col min="11519" max="11519" width="54.85546875" style="1" customWidth="1"/>
    <col min="11520" max="11520" width="20.7109375" style="1" customWidth="1"/>
    <col min="11521" max="11521" width="22.28515625" style="1" customWidth="1"/>
    <col min="11522" max="11522" width="15.85546875" style="1" customWidth="1"/>
    <col min="11523" max="11774" width="11.42578125" style="1"/>
    <col min="11775" max="11775" width="54.85546875" style="1" customWidth="1"/>
    <col min="11776" max="11776" width="20.7109375" style="1" customWidth="1"/>
    <col min="11777" max="11777" width="22.28515625" style="1" customWidth="1"/>
    <col min="11778" max="11778" width="15.85546875" style="1" customWidth="1"/>
    <col min="11779" max="12030" width="11.42578125" style="1"/>
    <col min="12031" max="12031" width="54.85546875" style="1" customWidth="1"/>
    <col min="12032" max="12032" width="20.7109375" style="1" customWidth="1"/>
    <col min="12033" max="12033" width="22.28515625" style="1" customWidth="1"/>
    <col min="12034" max="12034" width="15.85546875" style="1" customWidth="1"/>
    <col min="12035" max="12286" width="11.42578125" style="1"/>
    <col min="12287" max="12287" width="54.85546875" style="1" customWidth="1"/>
    <col min="12288" max="12288" width="20.7109375" style="1" customWidth="1"/>
    <col min="12289" max="12289" width="22.28515625" style="1" customWidth="1"/>
    <col min="12290" max="12290" width="15.85546875" style="1" customWidth="1"/>
    <col min="12291" max="12542" width="11.42578125" style="1"/>
    <col min="12543" max="12543" width="54.85546875" style="1" customWidth="1"/>
    <col min="12544" max="12544" width="20.7109375" style="1" customWidth="1"/>
    <col min="12545" max="12545" width="22.28515625" style="1" customWidth="1"/>
    <col min="12546" max="12546" width="15.85546875" style="1" customWidth="1"/>
    <col min="12547" max="12798" width="11.42578125" style="1"/>
    <col min="12799" max="12799" width="54.85546875" style="1" customWidth="1"/>
    <col min="12800" max="12800" width="20.7109375" style="1" customWidth="1"/>
    <col min="12801" max="12801" width="22.28515625" style="1" customWidth="1"/>
    <col min="12802" max="12802" width="15.85546875" style="1" customWidth="1"/>
    <col min="12803" max="13054" width="11.42578125" style="1"/>
    <col min="13055" max="13055" width="54.85546875" style="1" customWidth="1"/>
    <col min="13056" max="13056" width="20.7109375" style="1" customWidth="1"/>
    <col min="13057" max="13057" width="22.28515625" style="1" customWidth="1"/>
    <col min="13058" max="13058" width="15.85546875" style="1" customWidth="1"/>
    <col min="13059" max="13310" width="11.42578125" style="1"/>
    <col min="13311" max="13311" width="54.85546875" style="1" customWidth="1"/>
    <col min="13312" max="13312" width="20.7109375" style="1" customWidth="1"/>
    <col min="13313" max="13313" width="22.28515625" style="1" customWidth="1"/>
    <col min="13314" max="13314" width="15.85546875" style="1" customWidth="1"/>
    <col min="13315" max="13566" width="11.42578125" style="1"/>
    <col min="13567" max="13567" width="54.85546875" style="1" customWidth="1"/>
    <col min="13568" max="13568" width="20.7109375" style="1" customWidth="1"/>
    <col min="13569" max="13569" width="22.28515625" style="1" customWidth="1"/>
    <col min="13570" max="13570" width="15.85546875" style="1" customWidth="1"/>
    <col min="13571" max="13822" width="11.42578125" style="1"/>
    <col min="13823" max="13823" width="54.85546875" style="1" customWidth="1"/>
    <col min="13824" max="13824" width="20.7109375" style="1" customWidth="1"/>
    <col min="13825" max="13825" width="22.28515625" style="1" customWidth="1"/>
    <col min="13826" max="13826" width="15.85546875" style="1" customWidth="1"/>
    <col min="13827" max="14078" width="11.42578125" style="1"/>
    <col min="14079" max="14079" width="54.85546875" style="1" customWidth="1"/>
    <col min="14080" max="14080" width="20.7109375" style="1" customWidth="1"/>
    <col min="14081" max="14081" width="22.28515625" style="1" customWidth="1"/>
    <col min="14082" max="14082" width="15.85546875" style="1" customWidth="1"/>
    <col min="14083" max="14334" width="11.42578125" style="1"/>
    <col min="14335" max="14335" width="54.85546875" style="1" customWidth="1"/>
    <col min="14336" max="14336" width="20.7109375" style="1" customWidth="1"/>
    <col min="14337" max="14337" width="22.28515625" style="1" customWidth="1"/>
    <col min="14338" max="14338" width="15.85546875" style="1" customWidth="1"/>
    <col min="14339" max="14590" width="11.42578125" style="1"/>
    <col min="14591" max="14591" width="54.85546875" style="1" customWidth="1"/>
    <col min="14592" max="14592" width="20.7109375" style="1" customWidth="1"/>
    <col min="14593" max="14593" width="22.28515625" style="1" customWidth="1"/>
    <col min="14594" max="14594" width="15.85546875" style="1" customWidth="1"/>
    <col min="14595" max="14846" width="11.42578125" style="1"/>
    <col min="14847" max="14847" width="54.85546875" style="1" customWidth="1"/>
    <col min="14848" max="14848" width="20.7109375" style="1" customWidth="1"/>
    <col min="14849" max="14849" width="22.28515625" style="1" customWidth="1"/>
    <col min="14850" max="14850" width="15.85546875" style="1" customWidth="1"/>
    <col min="14851" max="15102" width="11.42578125" style="1"/>
    <col min="15103" max="15103" width="54.85546875" style="1" customWidth="1"/>
    <col min="15104" max="15104" width="20.7109375" style="1" customWidth="1"/>
    <col min="15105" max="15105" width="22.28515625" style="1" customWidth="1"/>
    <col min="15106" max="15106" width="15.85546875" style="1" customWidth="1"/>
    <col min="15107" max="15358" width="11.42578125" style="1"/>
    <col min="15359" max="15359" width="54.85546875" style="1" customWidth="1"/>
    <col min="15360" max="15360" width="20.7109375" style="1" customWidth="1"/>
    <col min="15361" max="15361" width="22.28515625" style="1" customWidth="1"/>
    <col min="15362" max="15362" width="15.85546875" style="1" customWidth="1"/>
    <col min="15363" max="15614" width="11.42578125" style="1"/>
    <col min="15615" max="15615" width="54.85546875" style="1" customWidth="1"/>
    <col min="15616" max="15616" width="20.7109375" style="1" customWidth="1"/>
    <col min="15617" max="15617" width="22.28515625" style="1" customWidth="1"/>
    <col min="15618" max="15618" width="15.85546875" style="1" customWidth="1"/>
    <col min="15619" max="15870" width="11.42578125" style="1"/>
    <col min="15871" max="15871" width="54.85546875" style="1" customWidth="1"/>
    <col min="15872" max="15872" width="20.7109375" style="1" customWidth="1"/>
    <col min="15873" max="15873" width="22.28515625" style="1" customWidth="1"/>
    <col min="15874" max="15874" width="15.85546875" style="1" customWidth="1"/>
    <col min="15875" max="16126" width="11.42578125" style="1"/>
    <col min="16127" max="16127" width="54.85546875" style="1" customWidth="1"/>
    <col min="16128" max="16128" width="20.7109375" style="1" customWidth="1"/>
    <col min="16129" max="16129" width="22.28515625" style="1" customWidth="1"/>
    <col min="16130" max="16130" width="15.85546875" style="1" customWidth="1"/>
    <col min="16131" max="16384" width="11.42578125" style="1"/>
  </cols>
  <sheetData>
    <row r="1" spans="1:5" x14ac:dyDescent="0.25">
      <c r="B1" s="3"/>
    </row>
    <row r="2" spans="1:5" x14ac:dyDescent="0.25">
      <c r="B2" s="3"/>
    </row>
    <row r="3" spans="1:5" x14ac:dyDescent="0.25">
      <c r="B3" s="3"/>
    </row>
    <row r="4" spans="1:5" ht="15.75" thickBot="1" x14ac:dyDescent="0.3">
      <c r="B4" s="3"/>
    </row>
    <row r="5" spans="1:5" ht="27" customHeight="1" x14ac:dyDescent="0.25">
      <c r="A5" s="219" t="s">
        <v>116</v>
      </c>
      <c r="B5" s="220"/>
      <c r="C5" s="220"/>
      <c r="D5" s="220"/>
      <c r="E5" s="221"/>
    </row>
    <row r="6" spans="1:5" ht="15.95" customHeight="1" thickBot="1" x14ac:dyDescent="0.3">
      <c r="A6" s="222" t="s">
        <v>123</v>
      </c>
      <c r="B6" s="223"/>
      <c r="C6" s="223"/>
      <c r="D6" s="223"/>
      <c r="E6" s="224"/>
    </row>
    <row r="7" spans="1:5" ht="15.95" customHeight="1" thickBot="1" x14ac:dyDescent="0.3">
      <c r="A7" s="225" t="s">
        <v>124</v>
      </c>
      <c r="B7" s="226"/>
      <c r="C7" s="226"/>
      <c r="D7" s="226"/>
      <c r="E7" s="227"/>
    </row>
    <row r="8" spans="1:5" ht="27" customHeight="1" x14ac:dyDescent="0.3">
      <c r="A8" s="28" t="s">
        <v>75</v>
      </c>
      <c r="B8" s="30"/>
      <c r="C8" s="27"/>
      <c r="D8" s="27" t="s">
        <v>74</v>
      </c>
      <c r="E8" s="31"/>
    </row>
    <row r="9" spans="1:5" x14ac:dyDescent="0.25">
      <c r="A9" s="2"/>
      <c r="B9" s="3"/>
      <c r="C9" s="3"/>
      <c r="D9" s="5"/>
      <c r="E9" s="4"/>
    </row>
    <row r="10" spans="1:5" ht="21" customHeight="1" x14ac:dyDescent="0.3">
      <c r="A10" s="90" t="s">
        <v>37</v>
      </c>
      <c r="B10" s="228" t="s">
        <v>132</v>
      </c>
      <c r="C10" s="228"/>
      <c r="D10" s="228"/>
      <c r="E10" s="229"/>
    </row>
    <row r="11" spans="1:5" ht="24" customHeight="1" x14ac:dyDescent="0.25">
      <c r="A11" s="252"/>
      <c r="B11" s="254"/>
      <c r="C11" s="254"/>
      <c r="D11" s="254"/>
      <c r="E11" s="255"/>
    </row>
    <row r="12" spans="1:5" ht="24" customHeight="1" x14ac:dyDescent="0.25">
      <c r="A12" s="253"/>
      <c r="B12" s="256"/>
      <c r="C12" s="256"/>
      <c r="D12" s="256"/>
      <c r="E12" s="257"/>
    </row>
    <row r="13" spans="1:5" ht="21" customHeight="1" x14ac:dyDescent="0.3">
      <c r="A13" s="37" t="s">
        <v>77</v>
      </c>
      <c r="B13" s="242" t="s">
        <v>73</v>
      </c>
      <c r="C13" s="242"/>
      <c r="D13" s="242"/>
      <c r="E13" s="243"/>
    </row>
    <row r="14" spans="1:5" ht="24.95" customHeight="1" x14ac:dyDescent="0.25">
      <c r="A14" s="61"/>
      <c r="B14" s="244"/>
      <c r="C14" s="245"/>
      <c r="D14" s="245"/>
      <c r="E14" s="246"/>
    </row>
    <row r="15" spans="1:5" ht="15.75" customHeight="1" thickBot="1" x14ac:dyDescent="0.3">
      <c r="A15" s="20"/>
      <c r="B15" s="29"/>
      <c r="C15" s="21"/>
      <c r="D15" s="21"/>
      <c r="E15" s="22"/>
    </row>
    <row r="16" spans="1:5" ht="27.95" customHeight="1" thickBot="1" x14ac:dyDescent="0.3">
      <c r="A16" s="247" t="s">
        <v>117</v>
      </c>
      <c r="B16" s="248"/>
      <c r="C16" s="248"/>
      <c r="D16" s="248"/>
      <c r="E16" s="249"/>
    </row>
    <row r="17" spans="1:5" ht="27.95" customHeight="1" x14ac:dyDescent="0.25">
      <c r="A17" s="91" t="s">
        <v>38</v>
      </c>
      <c r="B17" s="250"/>
      <c r="C17" s="250"/>
      <c r="D17" s="250"/>
      <c r="E17" s="251"/>
    </row>
    <row r="18" spans="1:5" ht="27.95" customHeight="1" x14ac:dyDescent="0.25">
      <c r="A18" s="69" t="s">
        <v>39</v>
      </c>
      <c r="B18" s="237"/>
      <c r="C18" s="237"/>
      <c r="D18" s="237"/>
      <c r="E18" s="238"/>
    </row>
    <row r="19" spans="1:5" ht="27.95" customHeight="1" x14ac:dyDescent="0.25">
      <c r="A19" s="69" t="s">
        <v>40</v>
      </c>
      <c r="B19" s="237"/>
      <c r="C19" s="237"/>
      <c r="D19" s="237"/>
      <c r="E19" s="238"/>
    </row>
    <row r="20" spans="1:5" ht="27.95" customHeight="1" x14ac:dyDescent="0.25">
      <c r="A20" s="69" t="s">
        <v>41</v>
      </c>
      <c r="B20" s="237"/>
      <c r="C20" s="237"/>
      <c r="D20" s="237"/>
      <c r="E20" s="238"/>
    </row>
    <row r="21" spans="1:5" ht="27.95" customHeight="1" thickBot="1" x14ac:dyDescent="0.3">
      <c r="A21" s="70" t="s">
        <v>42</v>
      </c>
      <c r="B21" s="239"/>
      <c r="C21" s="239"/>
      <c r="D21" s="239"/>
      <c r="E21" s="240"/>
    </row>
    <row r="22" spans="1:5" ht="27.95" customHeight="1" thickBot="1" x14ac:dyDescent="0.3">
      <c r="A22" s="23"/>
      <c r="B22" s="241"/>
      <c r="C22" s="241"/>
      <c r="D22" s="241"/>
    </row>
    <row r="23" spans="1:5" ht="27.95" customHeight="1" thickBot="1" x14ac:dyDescent="0.3">
      <c r="A23" s="230" t="s">
        <v>118</v>
      </c>
      <c r="B23" s="231"/>
      <c r="C23" s="231"/>
      <c r="D23" s="231"/>
      <c r="E23" s="232"/>
    </row>
    <row r="24" spans="1:5" ht="27.95" customHeight="1" x14ac:dyDescent="0.25">
      <c r="A24" s="88" t="s">
        <v>43</v>
      </c>
      <c r="B24" s="233"/>
      <c r="C24" s="233"/>
      <c r="D24" s="233"/>
      <c r="E24" s="234"/>
    </row>
    <row r="25" spans="1:5" ht="27.95" customHeight="1" thickBot="1" x14ac:dyDescent="0.3">
      <c r="A25" s="70" t="s">
        <v>44</v>
      </c>
      <c r="B25" s="235"/>
      <c r="C25" s="235"/>
      <c r="D25" s="235"/>
      <c r="E25" s="236"/>
    </row>
    <row r="26" spans="1:5" ht="27.95" customHeight="1" thickBot="1" x14ac:dyDescent="0.3">
      <c r="A26" s="23"/>
      <c r="B26" s="3"/>
      <c r="C26" s="3"/>
      <c r="D26" s="5"/>
    </row>
    <row r="27" spans="1:5" ht="27.95" customHeight="1" thickBot="1" x14ac:dyDescent="0.3">
      <c r="A27" s="230" t="s">
        <v>119</v>
      </c>
      <c r="B27" s="231"/>
      <c r="C27" s="231"/>
      <c r="D27" s="231"/>
      <c r="E27" s="232"/>
    </row>
    <row r="28" spans="1:5" ht="34.5" customHeight="1" x14ac:dyDescent="0.25">
      <c r="A28" s="108" t="s">
        <v>125</v>
      </c>
      <c r="B28" s="259"/>
      <c r="C28" s="259"/>
      <c r="D28" s="259"/>
      <c r="E28" s="260"/>
    </row>
    <row r="29" spans="1:5" ht="27.95" customHeight="1" x14ac:dyDescent="0.25">
      <c r="A29" s="69" t="s">
        <v>45</v>
      </c>
      <c r="B29" s="184"/>
      <c r="C29" s="184"/>
      <c r="D29" s="184"/>
      <c r="E29" s="185"/>
    </row>
    <row r="30" spans="1:5" ht="27.95" customHeight="1" x14ac:dyDescent="0.25">
      <c r="A30" s="94" t="s">
        <v>82</v>
      </c>
      <c r="B30" s="184"/>
      <c r="C30" s="184"/>
      <c r="D30" s="184"/>
      <c r="E30" s="185"/>
    </row>
    <row r="31" spans="1:5" ht="27.95" customHeight="1" x14ac:dyDescent="0.25">
      <c r="A31" s="69" t="s">
        <v>46</v>
      </c>
      <c r="B31" s="184"/>
      <c r="C31" s="184"/>
      <c r="D31" s="184"/>
      <c r="E31" s="185"/>
    </row>
    <row r="32" spans="1:5" ht="27.95" customHeight="1" x14ac:dyDescent="0.25">
      <c r="A32" s="69" t="s">
        <v>58</v>
      </c>
      <c r="B32" s="184"/>
      <c r="C32" s="184"/>
      <c r="D32" s="184"/>
      <c r="E32" s="185"/>
    </row>
    <row r="33" spans="1:7" ht="27.95" customHeight="1" x14ac:dyDescent="0.25">
      <c r="A33" s="69" t="s">
        <v>59</v>
      </c>
      <c r="B33" s="184"/>
      <c r="C33" s="184"/>
      <c r="D33" s="184"/>
      <c r="E33" s="185"/>
    </row>
    <row r="34" spans="1:7" ht="27.95" customHeight="1" x14ac:dyDescent="0.25">
      <c r="A34" s="69" t="s">
        <v>60</v>
      </c>
      <c r="B34" s="184"/>
      <c r="C34" s="184"/>
      <c r="D34" s="184"/>
      <c r="E34" s="185"/>
      <c r="G34" s="26"/>
    </row>
    <row r="35" spans="1:7" ht="27.95" customHeight="1" x14ac:dyDescent="0.25">
      <c r="A35" s="69" t="s">
        <v>47</v>
      </c>
      <c r="B35" s="184"/>
      <c r="C35" s="184"/>
      <c r="D35" s="184"/>
      <c r="E35" s="185"/>
    </row>
    <row r="36" spans="1:7" ht="27.95" customHeight="1" x14ac:dyDescent="0.25">
      <c r="A36" s="94" t="s">
        <v>83</v>
      </c>
      <c r="B36" s="184"/>
      <c r="C36" s="184"/>
      <c r="D36" s="184"/>
      <c r="E36" s="185"/>
      <c r="G36" s="34"/>
    </row>
    <row r="37" spans="1:7" ht="27.95" customHeight="1" x14ac:dyDescent="0.25">
      <c r="A37" s="94" t="s">
        <v>84</v>
      </c>
      <c r="B37" s="184"/>
      <c r="C37" s="184"/>
      <c r="D37" s="184"/>
      <c r="E37" s="185"/>
    </row>
    <row r="38" spans="1:7" ht="27.95" customHeight="1" x14ac:dyDescent="0.25">
      <c r="A38" s="69" t="s">
        <v>48</v>
      </c>
      <c r="B38" s="184"/>
      <c r="C38" s="184"/>
      <c r="D38" s="184"/>
      <c r="E38" s="185"/>
    </row>
    <row r="39" spans="1:7" ht="27.95" customHeight="1" x14ac:dyDescent="0.25">
      <c r="A39" s="107" t="s">
        <v>50</v>
      </c>
      <c r="B39" s="261"/>
      <c r="C39" s="261"/>
      <c r="D39" s="261"/>
      <c r="E39" s="262"/>
    </row>
    <row r="40" spans="1:7" ht="27.95" customHeight="1" x14ac:dyDescent="0.25">
      <c r="A40" s="107" t="s">
        <v>106</v>
      </c>
      <c r="B40" s="118"/>
      <c r="C40" s="118"/>
      <c r="D40" s="118"/>
      <c r="E40" s="119"/>
    </row>
    <row r="41" spans="1:7" ht="28.5" customHeight="1" thickBot="1" x14ac:dyDescent="0.3">
      <c r="A41" s="109" t="s">
        <v>107</v>
      </c>
      <c r="B41" s="120"/>
      <c r="C41" s="120"/>
      <c r="D41" s="120"/>
      <c r="E41" s="121"/>
    </row>
    <row r="42" spans="1:7" x14ac:dyDescent="0.2">
      <c r="A42" s="63"/>
      <c r="B42" s="32"/>
      <c r="C42" s="32"/>
      <c r="D42" s="32"/>
      <c r="E42" s="32"/>
    </row>
    <row r="43" spans="1:7" x14ac:dyDescent="0.2">
      <c r="A43" s="63"/>
      <c r="B43" s="32"/>
      <c r="C43" s="32"/>
      <c r="D43" s="32"/>
      <c r="E43" s="32"/>
    </row>
    <row r="44" spans="1:7" ht="15.75" x14ac:dyDescent="0.25">
      <c r="A44" s="35"/>
      <c r="B44" s="48"/>
      <c r="C44" s="32"/>
      <c r="D44" s="300" t="s">
        <v>122</v>
      </c>
      <c r="E44" s="300"/>
    </row>
    <row r="45" spans="1:7" ht="15.75" thickBot="1" x14ac:dyDescent="0.3">
      <c r="A45" s="5"/>
      <c r="B45" s="3"/>
      <c r="C45" s="3"/>
      <c r="D45" s="5"/>
    </row>
    <row r="46" spans="1:7" ht="27.95" customHeight="1" thickBot="1" x14ac:dyDescent="0.3">
      <c r="A46" s="230" t="s">
        <v>120</v>
      </c>
      <c r="B46" s="231"/>
      <c r="C46" s="231"/>
      <c r="D46" s="231"/>
      <c r="E46" s="232"/>
    </row>
    <row r="47" spans="1:7" ht="27.95" customHeight="1" x14ac:dyDescent="0.25">
      <c r="A47" s="88" t="s">
        <v>51</v>
      </c>
      <c r="B47" s="202"/>
      <c r="C47" s="203"/>
      <c r="D47" s="203"/>
      <c r="E47" s="204"/>
    </row>
    <row r="48" spans="1:7" ht="27.95" customHeight="1" x14ac:dyDescent="0.25">
      <c r="A48" s="69" t="s">
        <v>52</v>
      </c>
      <c r="B48" s="186"/>
      <c r="C48" s="187"/>
      <c r="D48" s="187"/>
      <c r="E48" s="188"/>
    </row>
    <row r="49" spans="1:5" ht="27.95" customHeight="1" x14ac:dyDescent="0.25">
      <c r="A49" s="69" t="s">
        <v>53</v>
      </c>
      <c r="B49" s="186"/>
      <c r="C49" s="187"/>
      <c r="D49" s="187"/>
      <c r="E49" s="188"/>
    </row>
    <row r="50" spans="1:5" ht="27.95" customHeight="1" x14ac:dyDescent="0.25">
      <c r="A50" s="69" t="s">
        <v>48</v>
      </c>
      <c r="B50" s="186"/>
      <c r="C50" s="187"/>
      <c r="D50" s="187"/>
      <c r="E50" s="188"/>
    </row>
    <row r="51" spans="1:5" ht="27.95" customHeight="1" x14ac:dyDescent="0.25">
      <c r="A51" s="69" t="s">
        <v>54</v>
      </c>
      <c r="B51" s="186"/>
      <c r="C51" s="187"/>
      <c r="D51" s="187"/>
      <c r="E51" s="188"/>
    </row>
    <row r="52" spans="1:5" ht="27.95" customHeight="1" x14ac:dyDescent="0.25">
      <c r="A52" s="69" t="s">
        <v>55</v>
      </c>
      <c r="B52" s="186"/>
      <c r="C52" s="187"/>
      <c r="D52" s="187"/>
      <c r="E52" s="188"/>
    </row>
    <row r="53" spans="1:5" ht="27.95" customHeight="1" x14ac:dyDescent="0.25">
      <c r="A53" s="69" t="s">
        <v>56</v>
      </c>
      <c r="B53" s="186"/>
      <c r="C53" s="187"/>
      <c r="D53" s="187"/>
      <c r="E53" s="188"/>
    </row>
    <row r="54" spans="1:5" ht="27.95" customHeight="1" thickBot="1" x14ac:dyDescent="0.3">
      <c r="A54" s="70" t="s">
        <v>57</v>
      </c>
      <c r="B54" s="189"/>
      <c r="C54" s="190"/>
      <c r="D54" s="190"/>
      <c r="E54" s="191"/>
    </row>
    <row r="55" spans="1:5" ht="27.95" customHeight="1" thickBot="1" x14ac:dyDescent="0.3">
      <c r="B55" s="3"/>
      <c r="C55" s="3"/>
      <c r="D55" s="5"/>
    </row>
    <row r="56" spans="1:5" ht="27.95" customHeight="1" x14ac:dyDescent="0.25">
      <c r="A56" s="196" t="s">
        <v>126</v>
      </c>
      <c r="B56" s="197"/>
      <c r="C56" s="197"/>
      <c r="D56" s="197"/>
      <c r="E56" s="198"/>
    </row>
    <row r="57" spans="1:5" ht="34.5" customHeight="1" thickBot="1" x14ac:dyDescent="0.3">
      <c r="A57" s="199"/>
      <c r="B57" s="200"/>
      <c r="C57" s="200"/>
      <c r="D57" s="200"/>
      <c r="E57" s="201"/>
    </row>
    <row r="58" spans="1:5" ht="27.95" customHeight="1" x14ac:dyDescent="0.25">
      <c r="A58" s="95" t="s">
        <v>127</v>
      </c>
      <c r="B58" s="202"/>
      <c r="C58" s="203"/>
      <c r="D58" s="203"/>
      <c r="E58" s="204"/>
    </row>
    <row r="59" spans="1:5" ht="27.95" customHeight="1" thickBot="1" x14ac:dyDescent="0.3">
      <c r="A59" s="96" t="s">
        <v>133</v>
      </c>
      <c r="B59" s="189"/>
      <c r="C59" s="190"/>
      <c r="D59" s="190"/>
      <c r="E59" s="191"/>
    </row>
    <row r="60" spans="1:5" ht="27.95" customHeight="1" thickBot="1" x14ac:dyDescent="0.3">
      <c r="A60" s="24"/>
      <c r="B60" s="3"/>
      <c r="C60" s="3"/>
      <c r="D60" s="5"/>
    </row>
    <row r="61" spans="1:5" ht="27.95" customHeight="1" thickBot="1" x14ac:dyDescent="0.3">
      <c r="A61" s="230" t="s">
        <v>121</v>
      </c>
      <c r="B61" s="231"/>
      <c r="C61" s="231"/>
      <c r="D61" s="231"/>
      <c r="E61" s="232"/>
    </row>
    <row r="62" spans="1:5" ht="27.95" customHeight="1" x14ac:dyDescent="0.3">
      <c r="A62" s="298" t="s">
        <v>128</v>
      </c>
      <c r="B62" s="38" t="s">
        <v>72</v>
      </c>
      <c r="C62" s="51" t="s">
        <v>62</v>
      </c>
      <c r="D62" s="40"/>
      <c r="E62" s="39"/>
    </row>
    <row r="63" spans="1:5" ht="27.95" customHeight="1" x14ac:dyDescent="0.3">
      <c r="A63" s="299"/>
      <c r="B63" s="40" t="s">
        <v>63</v>
      </c>
      <c r="C63" s="52" t="s">
        <v>62</v>
      </c>
      <c r="D63" s="41" t="s">
        <v>64</v>
      </c>
      <c r="E63" s="55" t="s">
        <v>62</v>
      </c>
    </row>
    <row r="64" spans="1:5" ht="27.95" customHeight="1" x14ac:dyDescent="0.3">
      <c r="A64" s="263" t="s">
        <v>129</v>
      </c>
      <c r="B64" s="42" t="s">
        <v>49</v>
      </c>
      <c r="C64" s="53" t="s">
        <v>62</v>
      </c>
      <c r="D64" s="45"/>
      <c r="E64" s="56"/>
    </row>
    <row r="65" spans="1:5" ht="27.95" customHeight="1" x14ac:dyDescent="0.3">
      <c r="A65" s="264"/>
      <c r="B65" s="43" t="s">
        <v>65</v>
      </c>
      <c r="C65" s="52" t="s">
        <v>62</v>
      </c>
      <c r="D65" s="44" t="s">
        <v>66</v>
      </c>
      <c r="E65" s="57" t="s">
        <v>62</v>
      </c>
    </row>
    <row r="66" spans="1:5" ht="27.95" customHeight="1" x14ac:dyDescent="0.3">
      <c r="A66" s="192" t="s">
        <v>85</v>
      </c>
      <c r="B66" s="42" t="s">
        <v>49</v>
      </c>
      <c r="C66" s="53" t="s">
        <v>62</v>
      </c>
      <c r="D66" s="45"/>
      <c r="E66" s="58"/>
    </row>
    <row r="67" spans="1:5" ht="27.95" customHeight="1" x14ac:dyDescent="0.3">
      <c r="A67" s="193"/>
      <c r="B67" s="40" t="s">
        <v>63</v>
      </c>
      <c r="C67" s="52" t="s">
        <v>62</v>
      </c>
      <c r="D67" s="45" t="s">
        <v>67</v>
      </c>
      <c r="E67" s="57" t="s">
        <v>62</v>
      </c>
    </row>
    <row r="68" spans="1:5" ht="27.95" customHeight="1" x14ac:dyDescent="0.3">
      <c r="A68" s="194" t="s">
        <v>68</v>
      </c>
      <c r="B68" s="46" t="s">
        <v>49</v>
      </c>
      <c r="C68" s="54" t="s">
        <v>62</v>
      </c>
      <c r="D68" s="47"/>
      <c r="E68" s="58"/>
    </row>
    <row r="69" spans="1:5" ht="27.95" customHeight="1" x14ac:dyDescent="0.3">
      <c r="A69" s="195"/>
      <c r="B69" s="42" t="s">
        <v>63</v>
      </c>
      <c r="C69" s="53" t="s">
        <v>62</v>
      </c>
      <c r="D69" s="45" t="s">
        <v>69</v>
      </c>
      <c r="E69" s="57" t="s">
        <v>62</v>
      </c>
    </row>
    <row r="70" spans="1:5" ht="38.450000000000003" customHeight="1" thickBot="1" x14ac:dyDescent="0.35">
      <c r="A70" s="92" t="s">
        <v>70</v>
      </c>
      <c r="B70" s="112" t="s">
        <v>71</v>
      </c>
      <c r="C70" s="110"/>
      <c r="D70" s="110"/>
      <c r="E70" s="111"/>
    </row>
    <row r="71" spans="1:5" ht="30" customHeight="1" x14ac:dyDescent="0.25">
      <c r="A71" s="5"/>
      <c r="B71" s="3"/>
      <c r="C71" s="3"/>
      <c r="D71" s="5"/>
      <c r="E71" s="5"/>
    </row>
    <row r="72" spans="1:5" x14ac:dyDescent="0.25">
      <c r="A72" s="5"/>
      <c r="B72" s="3"/>
      <c r="C72" s="3"/>
      <c r="D72" s="5"/>
      <c r="E72" s="5"/>
    </row>
    <row r="73" spans="1:5" x14ac:dyDescent="0.25">
      <c r="A73" s="5"/>
      <c r="B73" s="3"/>
      <c r="C73" s="3"/>
      <c r="D73" s="5"/>
      <c r="E73" s="5"/>
    </row>
    <row r="74" spans="1:5" x14ac:dyDescent="0.25">
      <c r="A74" s="5"/>
      <c r="B74" s="3"/>
      <c r="C74" s="3"/>
      <c r="D74" s="5"/>
      <c r="E74" s="5"/>
    </row>
    <row r="75" spans="1:5" x14ac:dyDescent="0.25">
      <c r="A75" s="5"/>
      <c r="B75" s="3"/>
      <c r="C75" s="3"/>
      <c r="D75" s="25"/>
      <c r="E75" s="5"/>
    </row>
    <row r="76" spans="1:5" x14ac:dyDescent="0.25">
      <c r="A76" s="5"/>
      <c r="B76" s="3"/>
      <c r="C76" s="3"/>
      <c r="D76" s="5"/>
      <c r="E76" s="5"/>
    </row>
    <row r="77" spans="1:5" x14ac:dyDescent="0.25">
      <c r="A77" s="63"/>
      <c r="B77" s="3"/>
      <c r="C77" s="5"/>
    </row>
    <row r="78" spans="1:5" ht="15.75" x14ac:dyDescent="0.25">
      <c r="A78" s="49"/>
      <c r="B78" s="50"/>
      <c r="C78" s="36"/>
      <c r="D78" s="300" t="s">
        <v>122</v>
      </c>
      <c r="E78" s="300"/>
    </row>
    <row r="79" spans="1:5" s="7" customFormat="1" x14ac:dyDescent="0.25">
      <c r="B79" s="8"/>
    </row>
    <row r="80" spans="1:5" ht="15.75" thickBot="1" x14ac:dyDescent="0.3">
      <c r="B80" s="3"/>
    </row>
    <row r="81" spans="1:5" ht="45" customHeight="1" thickBot="1" x14ac:dyDescent="0.3">
      <c r="A81" s="276" t="s">
        <v>130</v>
      </c>
      <c r="B81" s="277"/>
      <c r="C81" s="277"/>
      <c r="D81" s="277"/>
      <c r="E81" s="278"/>
    </row>
    <row r="82" spans="1:5" ht="15.75" customHeight="1" x14ac:dyDescent="0.25">
      <c r="A82" s="211" t="s">
        <v>88</v>
      </c>
      <c r="B82" s="212"/>
      <c r="C82" s="212"/>
      <c r="D82" s="212"/>
      <c r="E82" s="213"/>
    </row>
    <row r="83" spans="1:5" ht="18" customHeight="1" x14ac:dyDescent="0.25">
      <c r="A83" s="214"/>
      <c r="B83" s="215"/>
      <c r="C83" s="215"/>
      <c r="D83" s="215"/>
      <c r="E83" s="216"/>
    </row>
    <row r="84" spans="1:5" ht="18.95" customHeight="1" x14ac:dyDescent="0.25">
      <c r="A84" s="14"/>
      <c r="B84" s="279" t="s">
        <v>32</v>
      </c>
      <c r="C84" s="279"/>
      <c r="D84" s="279" t="s">
        <v>33</v>
      </c>
      <c r="E84" s="280"/>
    </row>
    <row r="85" spans="1:5" ht="20.25" customHeight="1" x14ac:dyDescent="0.25">
      <c r="A85" s="93" t="s">
        <v>86</v>
      </c>
      <c r="B85" s="281"/>
      <c r="C85" s="282"/>
      <c r="D85" s="283"/>
      <c r="E85" s="284"/>
    </row>
    <row r="86" spans="1:5" ht="21" customHeight="1" thickBot="1" x14ac:dyDescent="0.3">
      <c r="A86" s="173" t="s">
        <v>87</v>
      </c>
      <c r="B86" s="174"/>
      <c r="C86" s="174"/>
      <c r="D86" s="174"/>
      <c r="E86" s="175"/>
    </row>
    <row r="87" spans="1:5" ht="21" customHeight="1" thickBot="1" x14ac:dyDescent="0.3">
      <c r="A87" s="114" t="s">
        <v>21</v>
      </c>
      <c r="B87" s="144" t="s">
        <v>14</v>
      </c>
      <c r="C87" s="145"/>
      <c r="D87" s="146" t="s">
        <v>13</v>
      </c>
      <c r="E87" s="147"/>
    </row>
    <row r="88" spans="1:5" ht="18" customHeight="1" thickBot="1" x14ac:dyDescent="0.3">
      <c r="A88" s="71" t="s">
        <v>79</v>
      </c>
      <c r="B88" s="170">
        <f>SUM(B89:B93)</f>
        <v>0</v>
      </c>
      <c r="C88" s="171"/>
      <c r="D88" s="170">
        <f>SUM(D89:D93)</f>
        <v>0</v>
      </c>
      <c r="E88" s="171"/>
    </row>
    <row r="89" spans="1:5" ht="18" customHeight="1" x14ac:dyDescent="0.25">
      <c r="A89" s="72" t="s">
        <v>78</v>
      </c>
      <c r="B89" s="176">
        <v>0</v>
      </c>
      <c r="C89" s="176"/>
      <c r="D89" s="177">
        <v>0</v>
      </c>
      <c r="E89" s="178"/>
    </row>
    <row r="90" spans="1:5" ht="18" customHeight="1" x14ac:dyDescent="0.25">
      <c r="A90" s="102" t="s">
        <v>34</v>
      </c>
      <c r="B90" s="132">
        <v>0</v>
      </c>
      <c r="C90" s="132"/>
      <c r="D90" s="132">
        <v>0</v>
      </c>
      <c r="E90" s="139"/>
    </row>
    <row r="91" spans="1:5" ht="18" customHeight="1" x14ac:dyDescent="0.25">
      <c r="A91" s="102" t="s">
        <v>7</v>
      </c>
      <c r="B91" s="132">
        <v>0</v>
      </c>
      <c r="C91" s="132"/>
      <c r="D91" s="132">
        <v>0</v>
      </c>
      <c r="E91" s="139"/>
    </row>
    <row r="92" spans="1:5" ht="18" customHeight="1" x14ac:dyDescent="0.25">
      <c r="A92" s="97" t="s">
        <v>89</v>
      </c>
      <c r="B92" s="132">
        <v>0</v>
      </c>
      <c r="C92" s="132"/>
      <c r="D92" s="132">
        <v>0</v>
      </c>
      <c r="E92" s="139"/>
    </row>
    <row r="93" spans="1:5" ht="18" customHeight="1" thickBot="1" x14ac:dyDescent="0.3">
      <c r="A93" s="98" t="s">
        <v>27</v>
      </c>
      <c r="B93" s="169">
        <v>0</v>
      </c>
      <c r="C93" s="169"/>
      <c r="D93" s="169">
        <v>0</v>
      </c>
      <c r="E93" s="172"/>
    </row>
    <row r="94" spans="1:5" ht="18" customHeight="1" thickBot="1" x14ac:dyDescent="0.3">
      <c r="A94" s="103"/>
      <c r="B94" s="104"/>
      <c r="C94" s="104"/>
      <c r="D94" s="105"/>
      <c r="E94" s="106"/>
    </row>
    <row r="95" spans="1:5" ht="18" customHeight="1" thickBot="1" x14ac:dyDescent="0.3">
      <c r="A95" s="73" t="s">
        <v>17</v>
      </c>
      <c r="B95" s="161">
        <f>SUM(B96:B103)</f>
        <v>0</v>
      </c>
      <c r="C95" s="162"/>
      <c r="D95" s="135">
        <f>SUM(D96:D103)</f>
        <v>0</v>
      </c>
      <c r="E95" s="136"/>
    </row>
    <row r="96" spans="1:5" ht="18" customHeight="1" x14ac:dyDescent="0.25">
      <c r="A96" s="74" t="s">
        <v>90</v>
      </c>
      <c r="B96" s="137">
        <v>0</v>
      </c>
      <c r="C96" s="137"/>
      <c r="D96" s="137">
        <v>0</v>
      </c>
      <c r="E96" s="138"/>
    </row>
    <row r="97" spans="1:5" ht="18" customHeight="1" x14ac:dyDescent="0.25">
      <c r="A97" s="75" t="s">
        <v>91</v>
      </c>
      <c r="B97" s="132">
        <v>0</v>
      </c>
      <c r="C97" s="132"/>
      <c r="D97" s="132">
        <v>0</v>
      </c>
      <c r="E97" s="139"/>
    </row>
    <row r="98" spans="1:5" ht="18" customHeight="1" x14ac:dyDescent="0.25">
      <c r="A98" s="75" t="s">
        <v>76</v>
      </c>
      <c r="B98" s="163">
        <v>0</v>
      </c>
      <c r="C98" s="164"/>
      <c r="D98" s="163">
        <v>0</v>
      </c>
      <c r="E98" s="165"/>
    </row>
    <row r="99" spans="1:5" ht="18" customHeight="1" x14ac:dyDescent="0.25">
      <c r="A99" s="75" t="s">
        <v>28</v>
      </c>
      <c r="B99" s="132">
        <v>0</v>
      </c>
      <c r="C99" s="132"/>
      <c r="D99" s="132">
        <v>0</v>
      </c>
      <c r="E99" s="139"/>
    </row>
    <row r="100" spans="1:5" ht="18" customHeight="1" x14ac:dyDescent="0.25">
      <c r="A100" s="75" t="s">
        <v>92</v>
      </c>
      <c r="B100" s="132">
        <v>0</v>
      </c>
      <c r="C100" s="132"/>
      <c r="D100" s="132">
        <v>0</v>
      </c>
      <c r="E100" s="139"/>
    </row>
    <row r="101" spans="1:5" ht="18" customHeight="1" x14ac:dyDescent="0.25">
      <c r="A101" s="75" t="s">
        <v>15</v>
      </c>
      <c r="B101" s="132">
        <v>0</v>
      </c>
      <c r="C101" s="132"/>
      <c r="D101" s="132">
        <v>0</v>
      </c>
      <c r="E101" s="139"/>
    </row>
    <row r="102" spans="1:5" ht="18" customHeight="1" x14ac:dyDescent="0.25">
      <c r="A102" s="75" t="s">
        <v>16</v>
      </c>
      <c r="B102" s="132">
        <v>0</v>
      </c>
      <c r="C102" s="132"/>
      <c r="D102" s="132">
        <v>0</v>
      </c>
      <c r="E102" s="139"/>
    </row>
    <row r="103" spans="1:5" ht="18" customHeight="1" x14ac:dyDescent="0.25">
      <c r="A103" s="76" t="s">
        <v>18</v>
      </c>
      <c r="B103" s="132">
        <v>0</v>
      </c>
      <c r="C103" s="132"/>
      <c r="D103" s="132">
        <v>0</v>
      </c>
      <c r="E103" s="139"/>
    </row>
    <row r="104" spans="1:5" ht="18" customHeight="1" x14ac:dyDescent="0.25">
      <c r="A104" s="77"/>
      <c r="B104" s="67"/>
      <c r="C104" s="66"/>
      <c r="D104" s="67"/>
      <c r="E104" s="68"/>
    </row>
    <row r="105" spans="1:5" ht="18" customHeight="1" x14ac:dyDescent="0.25">
      <c r="A105" s="113" t="s">
        <v>112</v>
      </c>
      <c r="B105" s="132">
        <v>0</v>
      </c>
      <c r="C105" s="132"/>
      <c r="D105" s="132">
        <v>0</v>
      </c>
      <c r="E105" s="139"/>
    </row>
    <row r="106" spans="1:5" ht="18" customHeight="1" x14ac:dyDescent="0.25">
      <c r="A106" s="113" t="s">
        <v>113</v>
      </c>
      <c r="B106" s="132">
        <v>0</v>
      </c>
      <c r="C106" s="132"/>
      <c r="D106" s="132">
        <v>0</v>
      </c>
      <c r="E106" s="139"/>
    </row>
    <row r="107" spans="1:5" ht="18" customHeight="1" thickBot="1" x14ac:dyDescent="0.3">
      <c r="A107" s="113" t="s">
        <v>114</v>
      </c>
      <c r="B107" s="150">
        <v>0</v>
      </c>
      <c r="C107" s="150"/>
      <c r="D107" s="150">
        <v>0</v>
      </c>
      <c r="E107" s="151"/>
    </row>
    <row r="108" spans="1:5" ht="18" customHeight="1" thickBot="1" x14ac:dyDescent="0.3">
      <c r="A108" s="79" t="s">
        <v>36</v>
      </c>
      <c r="B108" s="135">
        <f>SUM(B96:B103)-B105+B106-B107</f>
        <v>0</v>
      </c>
      <c r="C108" s="136"/>
      <c r="D108" s="135">
        <f>SUM(D96:D103)-D105+D106-D107</f>
        <v>0</v>
      </c>
      <c r="E108" s="136"/>
    </row>
    <row r="109" spans="1:5" ht="18" customHeight="1" thickBot="1" x14ac:dyDescent="0.3">
      <c r="A109" s="154"/>
      <c r="B109" s="155"/>
      <c r="C109" s="155"/>
      <c r="D109" s="155"/>
      <c r="E109" s="156"/>
    </row>
    <row r="110" spans="1:5" ht="18" customHeight="1" thickBot="1" x14ac:dyDescent="0.3">
      <c r="A110" s="71" t="s">
        <v>35</v>
      </c>
      <c r="B110" s="152">
        <f>SUM(B111:B113)</f>
        <v>0</v>
      </c>
      <c r="C110" s="153"/>
      <c r="D110" s="152">
        <f>SUM(D111:D113)</f>
        <v>0</v>
      </c>
      <c r="E110" s="153"/>
    </row>
    <row r="111" spans="1:5" ht="32.1" customHeight="1" x14ac:dyDescent="0.25">
      <c r="A111" s="80" t="s">
        <v>25</v>
      </c>
      <c r="B111" s="166">
        <v>0</v>
      </c>
      <c r="C111" s="167"/>
      <c r="D111" s="166">
        <v>0</v>
      </c>
      <c r="E111" s="168"/>
    </row>
    <row r="112" spans="1:5" ht="18" customHeight="1" x14ac:dyDescent="0.25">
      <c r="A112" s="75" t="s">
        <v>24</v>
      </c>
      <c r="B112" s="132">
        <v>0</v>
      </c>
      <c r="C112" s="132"/>
      <c r="D112" s="132">
        <v>0</v>
      </c>
      <c r="E112" s="139"/>
    </row>
    <row r="113" spans="1:7" ht="18" customHeight="1" x14ac:dyDescent="0.25">
      <c r="A113" s="81" t="s">
        <v>31</v>
      </c>
      <c r="B113" s="132">
        <v>0</v>
      </c>
      <c r="C113" s="132"/>
      <c r="D113" s="132">
        <v>0</v>
      </c>
      <c r="E113" s="139"/>
    </row>
    <row r="114" spans="1:7" ht="18" customHeight="1" x14ac:dyDescent="0.25">
      <c r="A114" s="75"/>
      <c r="B114" s="64"/>
      <c r="C114" s="60"/>
      <c r="D114" s="64"/>
      <c r="E114" s="65"/>
    </row>
    <row r="115" spans="1:7" ht="18" customHeight="1" x14ac:dyDescent="0.25">
      <c r="A115" s="82" t="s">
        <v>108</v>
      </c>
      <c r="B115" s="128">
        <v>0</v>
      </c>
      <c r="C115" s="128"/>
      <c r="D115" s="128">
        <v>0</v>
      </c>
      <c r="E115" s="129"/>
      <c r="G115" s="5"/>
    </row>
    <row r="116" spans="1:7" ht="18" customHeight="1" thickBot="1" x14ac:dyDescent="0.3">
      <c r="A116" s="99" t="s">
        <v>134</v>
      </c>
      <c r="B116" s="148">
        <v>0</v>
      </c>
      <c r="C116" s="148"/>
      <c r="D116" s="148">
        <v>0</v>
      </c>
      <c r="E116" s="149"/>
    </row>
    <row r="117" spans="1:7" ht="21.95" customHeight="1" thickBot="1" x14ac:dyDescent="0.3">
      <c r="A117" s="117" t="s">
        <v>29</v>
      </c>
      <c r="B117" s="142">
        <f>SUM(B88,B110,B115,B116,B108)</f>
        <v>0</v>
      </c>
      <c r="C117" s="143"/>
      <c r="D117" s="140">
        <f>SUM(D88,D110,D115,D108,D116)</f>
        <v>0</v>
      </c>
      <c r="E117" s="141"/>
    </row>
    <row r="118" spans="1:7" ht="18" customHeight="1" x14ac:dyDescent="0.25">
      <c r="A118" s="84"/>
      <c r="B118" s="3"/>
      <c r="D118" s="5"/>
      <c r="E118" s="5"/>
    </row>
    <row r="119" spans="1:7" ht="18" customHeight="1" thickBot="1" x14ac:dyDescent="0.3">
      <c r="A119" s="84"/>
      <c r="B119" s="3"/>
      <c r="D119" s="5"/>
      <c r="E119" s="5"/>
    </row>
    <row r="120" spans="1:7" ht="18" customHeight="1" thickBot="1" x14ac:dyDescent="0.3">
      <c r="A120" s="114" t="s">
        <v>23</v>
      </c>
      <c r="B120" s="144" t="s">
        <v>14</v>
      </c>
      <c r="C120" s="145"/>
      <c r="D120" s="146" t="s">
        <v>13</v>
      </c>
      <c r="E120" s="147"/>
    </row>
    <row r="121" spans="1:7" ht="18" customHeight="1" thickBot="1" x14ac:dyDescent="0.3">
      <c r="A121" s="82" t="s">
        <v>22</v>
      </c>
      <c r="B121" s="133">
        <v>0</v>
      </c>
      <c r="C121" s="134"/>
      <c r="D121" s="133">
        <v>0</v>
      </c>
      <c r="E121" s="134"/>
    </row>
    <row r="122" spans="1:7" ht="18" customHeight="1" thickBot="1" x14ac:dyDescent="0.3">
      <c r="A122" s="99" t="s">
        <v>93</v>
      </c>
      <c r="B122" s="135">
        <f>SUM(B123:B128)</f>
        <v>0</v>
      </c>
      <c r="C122" s="136"/>
      <c r="D122" s="135">
        <f>SUM(D123:D128)</f>
        <v>0</v>
      </c>
      <c r="E122" s="136"/>
    </row>
    <row r="123" spans="1:7" ht="18" customHeight="1" x14ac:dyDescent="0.25">
      <c r="A123" s="97" t="s">
        <v>19</v>
      </c>
      <c r="B123" s="137">
        <v>0</v>
      </c>
      <c r="C123" s="137"/>
      <c r="D123" s="137">
        <v>0</v>
      </c>
      <c r="E123" s="138"/>
    </row>
    <row r="124" spans="1:7" ht="18" customHeight="1" x14ac:dyDescent="0.25">
      <c r="A124" s="97" t="s">
        <v>100</v>
      </c>
      <c r="B124" s="132">
        <v>0</v>
      </c>
      <c r="C124" s="132"/>
      <c r="D124" s="132">
        <v>0</v>
      </c>
      <c r="E124" s="139"/>
    </row>
    <row r="125" spans="1:7" ht="18" customHeight="1" x14ac:dyDescent="0.25">
      <c r="A125" s="97" t="s">
        <v>26</v>
      </c>
      <c r="B125" s="132">
        <v>0</v>
      </c>
      <c r="C125" s="132"/>
      <c r="D125" s="132">
        <v>0</v>
      </c>
      <c r="E125" s="139"/>
    </row>
    <row r="126" spans="1:7" ht="18" customHeight="1" x14ac:dyDescent="0.25">
      <c r="A126" s="97" t="s">
        <v>20</v>
      </c>
      <c r="B126" s="132">
        <v>0</v>
      </c>
      <c r="C126" s="132"/>
      <c r="D126" s="132">
        <v>0</v>
      </c>
      <c r="E126" s="139"/>
    </row>
    <row r="127" spans="1:7" ht="18" customHeight="1" x14ac:dyDescent="0.25">
      <c r="A127" s="97" t="s">
        <v>101</v>
      </c>
      <c r="B127" s="132">
        <v>0</v>
      </c>
      <c r="C127" s="132"/>
      <c r="D127" s="132">
        <v>0</v>
      </c>
      <c r="E127" s="139"/>
    </row>
    <row r="128" spans="1:7" ht="18" customHeight="1" x14ac:dyDescent="0.25">
      <c r="A128" s="97" t="s">
        <v>102</v>
      </c>
      <c r="B128" s="132">
        <v>0</v>
      </c>
      <c r="C128" s="132"/>
      <c r="D128" s="132">
        <v>0</v>
      </c>
      <c r="E128" s="139"/>
    </row>
    <row r="129" spans="1:5" ht="18" customHeight="1" x14ac:dyDescent="0.25">
      <c r="A129" s="97"/>
      <c r="B129" s="301"/>
      <c r="C129" s="302"/>
      <c r="D129" s="301"/>
      <c r="E129" s="303"/>
    </row>
    <row r="130" spans="1:5" ht="18" customHeight="1" x14ac:dyDescent="0.25">
      <c r="A130" s="83" t="s">
        <v>111</v>
      </c>
      <c r="B130" s="128">
        <v>0</v>
      </c>
      <c r="C130" s="128"/>
      <c r="D130" s="128">
        <v>0</v>
      </c>
      <c r="E130" s="129"/>
    </row>
    <row r="131" spans="1:5" ht="18" customHeight="1" x14ac:dyDescent="0.25">
      <c r="A131" s="99" t="s">
        <v>109</v>
      </c>
      <c r="B131" s="127">
        <v>0</v>
      </c>
      <c r="C131" s="127"/>
      <c r="D131" s="127">
        <v>0</v>
      </c>
      <c r="E131" s="130"/>
    </row>
    <row r="132" spans="1:5" ht="18" customHeight="1" thickBot="1" x14ac:dyDescent="0.3">
      <c r="A132" s="99" t="s">
        <v>110</v>
      </c>
      <c r="B132" s="126">
        <v>0</v>
      </c>
      <c r="C132" s="126"/>
      <c r="D132" s="126">
        <v>0</v>
      </c>
      <c r="E132" s="131"/>
    </row>
    <row r="133" spans="1:5" ht="21.95" customHeight="1" thickBot="1" x14ac:dyDescent="0.3">
      <c r="A133" s="116" t="s">
        <v>30</v>
      </c>
      <c r="B133" s="124">
        <f>SUM(B121:B122,B130,B131,B132)</f>
        <v>0</v>
      </c>
      <c r="C133" s="125"/>
      <c r="D133" s="124">
        <f>SUM(D121:D122,D130,D131,D132)</f>
        <v>0</v>
      </c>
      <c r="E133" s="125"/>
    </row>
    <row r="134" spans="1:5" ht="18" customHeight="1" thickBot="1" x14ac:dyDescent="0.3">
      <c r="A134" s="84"/>
      <c r="B134" s="3"/>
      <c r="D134" s="5"/>
    </row>
    <row r="135" spans="1:5" ht="21.95" customHeight="1" thickBot="1" x14ac:dyDescent="0.3">
      <c r="A135" s="115" t="s">
        <v>131</v>
      </c>
      <c r="B135" s="122">
        <f>B117-B133</f>
        <v>0</v>
      </c>
      <c r="C135" s="123"/>
      <c r="D135" s="122">
        <f>D117-D133</f>
        <v>0</v>
      </c>
      <c r="E135" s="123"/>
    </row>
    <row r="136" spans="1:5" ht="15.6" customHeight="1" x14ac:dyDescent="0.25">
      <c r="A136" s="17"/>
      <c r="B136" s="18"/>
      <c r="C136" s="18"/>
    </row>
    <row r="137" spans="1:5" ht="15.6" customHeight="1" x14ac:dyDescent="0.25">
      <c r="A137" s="17"/>
      <c r="B137" s="18"/>
      <c r="C137" s="18"/>
    </row>
    <row r="138" spans="1:5" ht="15.6" customHeight="1" x14ac:dyDescent="0.25">
      <c r="A138" s="17"/>
      <c r="B138" s="18"/>
      <c r="C138" s="18"/>
    </row>
    <row r="139" spans="1:5" ht="15.6" customHeight="1" x14ac:dyDescent="0.25">
      <c r="A139" s="17"/>
      <c r="B139" s="18"/>
      <c r="C139" s="18"/>
    </row>
    <row r="140" spans="1:5" ht="15.6" customHeight="1" x14ac:dyDescent="0.25">
      <c r="A140" s="17"/>
      <c r="B140" s="18"/>
      <c r="C140" s="18"/>
    </row>
    <row r="141" spans="1:5" ht="15.6" customHeight="1" x14ac:dyDescent="0.25">
      <c r="A141" s="17"/>
      <c r="B141" s="18"/>
      <c r="C141" s="18"/>
    </row>
    <row r="142" spans="1:5" ht="15.6" customHeight="1" x14ac:dyDescent="0.25">
      <c r="A142" s="17"/>
      <c r="B142" s="18"/>
      <c r="C142" s="18"/>
    </row>
    <row r="143" spans="1:5" ht="15.6" customHeight="1" x14ac:dyDescent="0.25">
      <c r="A143" s="17"/>
      <c r="B143" s="18"/>
      <c r="C143" s="18"/>
    </row>
    <row r="144" spans="1:5" ht="15.6" customHeight="1" x14ac:dyDescent="0.25">
      <c r="A144" s="17"/>
      <c r="B144" s="18"/>
      <c r="C144" s="18"/>
    </row>
    <row r="145" spans="1:5" ht="15.6" customHeight="1" x14ac:dyDescent="0.25">
      <c r="A145" s="17"/>
      <c r="B145" s="18"/>
      <c r="C145" s="18"/>
    </row>
    <row r="146" spans="1:5" ht="15.6" customHeight="1" x14ac:dyDescent="0.25">
      <c r="A146" s="17"/>
      <c r="B146" s="18"/>
      <c r="C146" s="18"/>
    </row>
    <row r="147" spans="1:5" ht="15.6" customHeight="1" x14ac:dyDescent="0.25">
      <c r="A147" s="17"/>
      <c r="B147" s="18"/>
      <c r="C147" s="18"/>
    </row>
    <row r="148" spans="1:5" ht="15.6" customHeight="1" x14ac:dyDescent="0.25">
      <c r="A148" s="17"/>
      <c r="B148" s="18"/>
      <c r="C148" s="18"/>
    </row>
    <row r="149" spans="1:5" ht="15.6" customHeight="1" x14ac:dyDescent="0.25">
      <c r="A149" s="17"/>
      <c r="B149" s="18"/>
      <c r="C149" s="18"/>
      <c r="D149" s="300" t="s">
        <v>122</v>
      </c>
      <c r="E149" s="300"/>
    </row>
    <row r="150" spans="1:5" ht="15.6" customHeight="1" x14ac:dyDescent="0.25">
      <c r="B150" s="3"/>
      <c r="C150" s="16"/>
    </row>
    <row r="151" spans="1:5" ht="15.6" customHeight="1" x14ac:dyDescent="0.25">
      <c r="B151" s="3"/>
      <c r="C151" s="16"/>
    </row>
    <row r="152" spans="1:5" ht="15.6" customHeight="1" x14ac:dyDescent="0.25">
      <c r="B152" s="3"/>
      <c r="C152" s="16"/>
    </row>
    <row r="153" spans="1:5" ht="15.6" customHeight="1" x14ac:dyDescent="0.25">
      <c r="B153" s="33"/>
      <c r="C153" s="16"/>
      <c r="E153" s="34"/>
    </row>
    <row r="154" spans="1:5" x14ac:dyDescent="0.25">
      <c r="A154" s="9"/>
      <c r="B154" s="3"/>
      <c r="C154" s="5"/>
    </row>
    <row r="155" spans="1:5" ht="15.75" thickBot="1" x14ac:dyDescent="0.3">
      <c r="B155" s="3"/>
      <c r="C155" s="5"/>
    </row>
    <row r="156" spans="1:5" s="10" customFormat="1" ht="24.95" customHeight="1" thickBot="1" x14ac:dyDescent="0.3">
      <c r="A156" s="265" t="s">
        <v>1</v>
      </c>
      <c r="B156" s="266"/>
      <c r="C156" s="266"/>
      <c r="D156" s="266"/>
      <c r="E156" s="267"/>
    </row>
    <row r="157" spans="1:5" s="10" customFormat="1" ht="15.75" x14ac:dyDescent="0.25">
      <c r="A157" s="268" t="s">
        <v>94</v>
      </c>
      <c r="B157" s="269"/>
      <c r="C157" s="269"/>
      <c r="D157" s="269"/>
      <c r="E157" s="270"/>
    </row>
    <row r="158" spans="1:5" s="10" customFormat="1" ht="21" customHeight="1" thickBot="1" x14ac:dyDescent="0.3">
      <c r="A158" s="271"/>
      <c r="B158" s="272"/>
      <c r="C158" s="272"/>
      <c r="D158" s="272"/>
      <c r="E158" s="273"/>
    </row>
    <row r="159" spans="1:5" s="10" customFormat="1" ht="21.95" customHeight="1" thickBot="1" x14ac:dyDescent="0.3">
      <c r="A159" s="230" t="s">
        <v>9</v>
      </c>
      <c r="B159" s="231"/>
      <c r="C159" s="231"/>
      <c r="D159" s="231"/>
      <c r="E159" s="232"/>
    </row>
    <row r="160" spans="1:5" s="59" customFormat="1" ht="21.95" customHeight="1" x14ac:dyDescent="0.25">
      <c r="A160" s="290" t="s">
        <v>2</v>
      </c>
      <c r="B160" s="291"/>
      <c r="C160" s="274">
        <f>'Abrechnung bilanzierende'!D121</f>
        <v>0</v>
      </c>
      <c r="D160" s="274"/>
      <c r="E160" s="275"/>
    </row>
    <row r="161" spans="1:5" s="59" customFormat="1" ht="21.95" customHeight="1" thickBot="1" x14ac:dyDescent="0.3">
      <c r="A161" s="315" t="s">
        <v>3</v>
      </c>
      <c r="B161" s="316"/>
      <c r="C161" s="205">
        <f>SUM(D122+D130+D131+D132)</f>
        <v>0</v>
      </c>
      <c r="D161" s="206"/>
      <c r="E161" s="207"/>
    </row>
    <row r="162" spans="1:5" s="10" customFormat="1" ht="39" customHeight="1" thickBot="1" x14ac:dyDescent="0.3">
      <c r="A162" s="317" t="s">
        <v>103</v>
      </c>
      <c r="B162" s="318"/>
      <c r="C162" s="157">
        <f>SUM(C160:C161)</f>
        <v>0</v>
      </c>
      <c r="D162" s="158"/>
      <c r="E162" s="159"/>
    </row>
    <row r="163" spans="1:5" s="10" customFormat="1" ht="42" customHeight="1" thickBot="1" x14ac:dyDescent="0.3">
      <c r="A163" s="321"/>
      <c r="B163" s="322"/>
      <c r="C163" s="322"/>
      <c r="D163" s="322"/>
      <c r="E163" s="323"/>
    </row>
    <row r="164" spans="1:5" s="10" customFormat="1" ht="21.95" customHeight="1" thickBot="1" x14ac:dyDescent="0.3">
      <c r="A164" s="230" t="s">
        <v>10</v>
      </c>
      <c r="B164" s="231"/>
      <c r="C164" s="231"/>
      <c r="D164" s="231"/>
      <c r="E164" s="232"/>
    </row>
    <row r="165" spans="1:5" s="10" customFormat="1" ht="21.95" customHeight="1" thickBot="1" x14ac:dyDescent="0.3">
      <c r="A165" s="182" t="s">
        <v>11</v>
      </c>
      <c r="B165" s="324"/>
      <c r="C165" s="324"/>
      <c r="D165" s="324"/>
      <c r="E165" s="183"/>
    </row>
    <row r="166" spans="1:5" s="10" customFormat="1" ht="21.95" customHeight="1" x14ac:dyDescent="0.25">
      <c r="A166" s="319" t="s">
        <v>95</v>
      </c>
      <c r="B166" s="320"/>
      <c r="C166" s="274">
        <f>'Abrechnung bilanzierende'!D96</f>
        <v>0</v>
      </c>
      <c r="D166" s="274"/>
      <c r="E166" s="275"/>
    </row>
    <row r="167" spans="1:5" s="10" customFormat="1" ht="21.95" customHeight="1" x14ac:dyDescent="0.25">
      <c r="A167" s="292" t="s">
        <v>104</v>
      </c>
      <c r="B167" s="293"/>
      <c r="C167" s="296">
        <f>'Abrechnung bilanzierende'!D97</f>
        <v>0</v>
      </c>
      <c r="D167" s="296"/>
      <c r="E167" s="297"/>
    </row>
    <row r="168" spans="1:5" s="10" customFormat="1" ht="21.95" customHeight="1" x14ac:dyDescent="0.25">
      <c r="A168" s="304" t="s">
        <v>76</v>
      </c>
      <c r="B168" s="305"/>
      <c r="C168" s="306">
        <f>SUM(D98)</f>
        <v>0</v>
      </c>
      <c r="D168" s="307"/>
      <c r="E168" s="308"/>
    </row>
    <row r="169" spans="1:5" s="10" customFormat="1" ht="21.95" customHeight="1" x14ac:dyDescent="0.25">
      <c r="A169" s="180" t="s">
        <v>80</v>
      </c>
      <c r="B169" s="181"/>
      <c r="C169" s="296">
        <f>'Abrechnung bilanzierende'!D99+'Abrechnung bilanzierende'!D100</f>
        <v>0</v>
      </c>
      <c r="D169" s="296"/>
      <c r="E169" s="297"/>
    </row>
    <row r="170" spans="1:5" s="10" customFormat="1" ht="21.95" customHeight="1" x14ac:dyDescent="0.25">
      <c r="A170" s="180" t="s">
        <v>4</v>
      </c>
      <c r="B170" s="181"/>
      <c r="C170" s="296">
        <f>'Abrechnung bilanzierende'!D101</f>
        <v>0</v>
      </c>
      <c r="D170" s="296"/>
      <c r="E170" s="297"/>
    </row>
    <row r="171" spans="1:5" s="10" customFormat="1" ht="21.95" customHeight="1" x14ac:dyDescent="0.25">
      <c r="A171" s="180" t="s">
        <v>81</v>
      </c>
      <c r="B171" s="181"/>
      <c r="C171" s="296">
        <f>'Abrechnung bilanzierende'!D102</f>
        <v>0</v>
      </c>
      <c r="D171" s="296"/>
      <c r="E171" s="297"/>
    </row>
    <row r="172" spans="1:5" s="10" customFormat="1" ht="21.95" customHeight="1" x14ac:dyDescent="0.25">
      <c r="A172" s="78" t="s">
        <v>5</v>
      </c>
      <c r="B172" s="85"/>
      <c r="C172" s="296">
        <f>'Abrechnung bilanzierende'!D103</f>
        <v>0</v>
      </c>
      <c r="D172" s="296"/>
      <c r="E172" s="297"/>
    </row>
    <row r="173" spans="1:5" s="10" customFormat="1" ht="36" customHeight="1" thickBot="1" x14ac:dyDescent="0.3">
      <c r="A173" s="294" t="s">
        <v>115</v>
      </c>
      <c r="B173" s="295"/>
      <c r="C173" s="205">
        <f>'Abrechnung bilanzierende'!D108-SUM('Abrechnung bilanzierende'!D96:D103)</f>
        <v>0</v>
      </c>
      <c r="D173" s="206"/>
      <c r="E173" s="207"/>
    </row>
    <row r="174" spans="1:5" s="10" customFormat="1" ht="21.95" customHeight="1" thickBot="1" x14ac:dyDescent="0.3">
      <c r="A174" s="182" t="s">
        <v>6</v>
      </c>
      <c r="B174" s="183"/>
      <c r="C174" s="208">
        <f>SUM(C166:C173)</f>
        <v>0</v>
      </c>
      <c r="D174" s="209"/>
      <c r="E174" s="210"/>
    </row>
    <row r="175" spans="1:5" s="10" customFormat="1" ht="20.100000000000001" customHeight="1" thickBot="1" x14ac:dyDescent="0.3">
      <c r="A175" s="309"/>
      <c r="B175" s="310"/>
      <c r="C175" s="310"/>
      <c r="D175" s="310"/>
      <c r="E175" s="311"/>
    </row>
    <row r="176" spans="1:5" s="10" customFormat="1" ht="21.95" customHeight="1" x14ac:dyDescent="0.25">
      <c r="A176" s="312" t="s">
        <v>12</v>
      </c>
      <c r="B176" s="313"/>
      <c r="C176" s="313"/>
      <c r="D176" s="313"/>
      <c r="E176" s="314"/>
    </row>
    <row r="177" spans="1:6" s="10" customFormat="1" ht="21.95" customHeight="1" x14ac:dyDescent="0.25">
      <c r="A177" s="180" t="s">
        <v>78</v>
      </c>
      <c r="B177" s="181"/>
      <c r="C177" s="288">
        <f>SUM(D89)</f>
        <v>0</v>
      </c>
      <c r="D177" s="181"/>
      <c r="E177" s="289"/>
      <c r="F177" s="62"/>
    </row>
    <row r="178" spans="1:6" s="10" customFormat="1" ht="21.95" customHeight="1" x14ac:dyDescent="0.25">
      <c r="A178" s="290" t="s">
        <v>34</v>
      </c>
      <c r="B178" s="291"/>
      <c r="C178" s="205">
        <f>'Abrechnung bilanzierende'!D90</f>
        <v>0</v>
      </c>
      <c r="D178" s="206"/>
      <c r="E178" s="207"/>
    </row>
    <row r="179" spans="1:6" s="10" customFormat="1" ht="21.95" customHeight="1" x14ac:dyDescent="0.25">
      <c r="A179" s="292" t="s">
        <v>96</v>
      </c>
      <c r="B179" s="293"/>
      <c r="C179" s="296">
        <f>'Abrechnung bilanzierende'!D92</f>
        <v>0</v>
      </c>
      <c r="D179" s="296"/>
      <c r="E179" s="297"/>
    </row>
    <row r="180" spans="1:6" s="10" customFormat="1" ht="21.95" customHeight="1" x14ac:dyDescent="0.25">
      <c r="A180" s="292" t="s">
        <v>7</v>
      </c>
      <c r="B180" s="293"/>
      <c r="C180" s="296">
        <f>'Abrechnung bilanzierende'!D91</f>
        <v>0</v>
      </c>
      <c r="D180" s="296"/>
      <c r="E180" s="297"/>
    </row>
    <row r="181" spans="1:6" s="10" customFormat="1" ht="21.95" customHeight="1" thickBot="1" x14ac:dyDescent="0.3">
      <c r="A181" s="81" t="s">
        <v>97</v>
      </c>
      <c r="B181" s="100"/>
      <c r="C181" s="205">
        <f>'Abrechnung bilanzierende'!D93+'Abrechnung bilanzierende'!D110+'Abrechnung bilanzierende'!D115</f>
        <v>0</v>
      </c>
      <c r="D181" s="206"/>
      <c r="E181" s="207"/>
    </row>
    <row r="182" spans="1:6" s="10" customFormat="1" ht="25.5" customHeight="1" thickBot="1" x14ac:dyDescent="0.3">
      <c r="A182" s="86" t="s">
        <v>8</v>
      </c>
      <c r="B182" s="87"/>
      <c r="C182" s="285">
        <f>SUM(C177:C181)</f>
        <v>0</v>
      </c>
      <c r="D182" s="286"/>
      <c r="E182" s="287"/>
    </row>
    <row r="183" spans="1:6" s="10" customFormat="1" ht="38.25" customHeight="1" thickBot="1" x14ac:dyDescent="0.3">
      <c r="A183" s="217" t="s">
        <v>105</v>
      </c>
      <c r="B183" s="218"/>
      <c r="C183" s="157">
        <f>SUM(C174,C182)</f>
        <v>0</v>
      </c>
      <c r="D183" s="158"/>
      <c r="E183" s="159"/>
    </row>
    <row r="184" spans="1:6" s="10" customFormat="1" ht="24.6" customHeight="1" x14ac:dyDescent="0.25">
      <c r="A184" s="258"/>
      <c r="B184" s="258"/>
      <c r="C184" s="160"/>
      <c r="D184" s="160"/>
      <c r="E184" s="160"/>
      <c r="F184" s="62"/>
    </row>
    <row r="185" spans="1:6" x14ac:dyDescent="0.25">
      <c r="A185" s="5"/>
      <c r="B185" s="3"/>
    </row>
    <row r="186" spans="1:6" x14ac:dyDescent="0.25">
      <c r="B186" s="3"/>
    </row>
    <row r="187" spans="1:6" s="10" customFormat="1" ht="20.100000000000001" customHeight="1" x14ac:dyDescent="0.25">
      <c r="A187" s="89" t="s">
        <v>0</v>
      </c>
      <c r="B187" s="89"/>
      <c r="C187" s="1"/>
    </row>
    <row r="188" spans="1:6" s="10" customFormat="1" ht="30" customHeight="1" x14ac:dyDescent="0.25">
      <c r="A188" s="179" t="s">
        <v>61</v>
      </c>
      <c r="B188" s="179"/>
      <c r="C188" s="179"/>
    </row>
    <row r="189" spans="1:6" ht="15.75" x14ac:dyDescent="0.25">
      <c r="A189" s="101" t="s">
        <v>98</v>
      </c>
      <c r="B189" s="1"/>
    </row>
    <row r="190" spans="1:6" ht="15.75" x14ac:dyDescent="0.25">
      <c r="A190" s="101" t="s">
        <v>99</v>
      </c>
      <c r="B190" s="1"/>
    </row>
    <row r="191" spans="1:6" x14ac:dyDescent="0.25">
      <c r="B191" s="1"/>
    </row>
    <row r="192" spans="1:6" x14ac:dyDescent="0.25">
      <c r="B192" s="1"/>
    </row>
    <row r="193" spans="1:3" x14ac:dyDescent="0.25">
      <c r="A193" s="11"/>
      <c r="B193" s="8"/>
      <c r="C193" s="12"/>
    </row>
    <row r="194" spans="1:3" x14ac:dyDescent="0.25">
      <c r="A194" s="6"/>
      <c r="B194" s="3"/>
    </row>
    <row r="195" spans="1:3" x14ac:dyDescent="0.25">
      <c r="A195" s="6"/>
      <c r="B195" s="3"/>
    </row>
    <row r="196" spans="1:3" x14ac:dyDescent="0.25">
      <c r="A196" s="6"/>
      <c r="B196" s="3"/>
    </row>
    <row r="197" spans="1:3" x14ac:dyDescent="0.25">
      <c r="A197" s="6"/>
      <c r="B197" s="3"/>
    </row>
    <row r="198" spans="1:3" x14ac:dyDescent="0.25">
      <c r="A198" s="6"/>
      <c r="B198" s="3"/>
    </row>
    <row r="199" spans="1:3" x14ac:dyDescent="0.25">
      <c r="A199" s="6"/>
      <c r="B199" s="3"/>
    </row>
    <row r="200" spans="1:3" x14ac:dyDescent="0.25">
      <c r="A200" s="6"/>
      <c r="B200" s="3"/>
    </row>
    <row r="201" spans="1:3" x14ac:dyDescent="0.25">
      <c r="A201" s="6"/>
      <c r="B201" s="3"/>
    </row>
    <row r="202" spans="1:3" x14ac:dyDescent="0.25">
      <c r="A202" s="6"/>
      <c r="B202" s="3"/>
    </row>
    <row r="203" spans="1:3" x14ac:dyDescent="0.25">
      <c r="A203" s="6"/>
      <c r="B203" s="3"/>
    </row>
    <row r="204" spans="1:3" x14ac:dyDescent="0.25">
      <c r="A204" s="6"/>
      <c r="B204" s="3"/>
    </row>
    <row r="205" spans="1:3" x14ac:dyDescent="0.25">
      <c r="A205" s="6"/>
      <c r="B205" s="3"/>
    </row>
    <row r="206" spans="1:3" x14ac:dyDescent="0.25">
      <c r="A206" s="6"/>
      <c r="B206" s="3"/>
    </row>
    <row r="207" spans="1:3" x14ac:dyDescent="0.25">
      <c r="A207" s="6"/>
      <c r="B207" s="3"/>
    </row>
    <row r="208" spans="1:3" x14ac:dyDescent="0.25">
      <c r="A208" s="6"/>
      <c r="B208" s="3"/>
    </row>
    <row r="209" spans="1:5" x14ac:dyDescent="0.25">
      <c r="A209" s="6"/>
      <c r="B209" s="3"/>
    </row>
    <row r="210" spans="1:5" x14ac:dyDescent="0.25">
      <c r="A210" s="6"/>
      <c r="B210" s="3"/>
    </row>
    <row r="211" spans="1:5" x14ac:dyDescent="0.25">
      <c r="A211" s="6"/>
      <c r="B211" s="3"/>
    </row>
    <row r="212" spans="1:5" ht="15.75" x14ac:dyDescent="0.25">
      <c r="A212" s="6"/>
      <c r="B212" s="3"/>
      <c r="D212" s="300" t="s">
        <v>122</v>
      </c>
      <c r="E212" s="300"/>
    </row>
    <row r="213" spans="1:5" x14ac:dyDescent="0.25">
      <c r="A213" s="6"/>
      <c r="B213" s="3"/>
    </row>
    <row r="214" spans="1:5" x14ac:dyDescent="0.25">
      <c r="B214" s="1"/>
    </row>
    <row r="215" spans="1:5" x14ac:dyDescent="0.25">
      <c r="B215" s="1"/>
    </row>
    <row r="216" spans="1:5" x14ac:dyDescent="0.25">
      <c r="B216" s="1"/>
      <c r="C216" s="15"/>
    </row>
    <row r="217" spans="1:5" x14ac:dyDescent="0.25">
      <c r="B217" s="1"/>
    </row>
    <row r="218" spans="1:5" x14ac:dyDescent="0.25">
      <c r="A218" s="19"/>
      <c r="B218" s="3"/>
    </row>
    <row r="219" spans="1:5" x14ac:dyDescent="0.25">
      <c r="A219" s="6"/>
      <c r="B219" s="3"/>
    </row>
    <row r="220" spans="1:5" x14ac:dyDescent="0.25">
      <c r="A220" s="6"/>
      <c r="B220" s="3"/>
    </row>
    <row r="221" spans="1:5" x14ac:dyDescent="0.25">
      <c r="A221" s="6"/>
      <c r="B221" s="3"/>
    </row>
    <row r="222" spans="1:5" x14ac:dyDescent="0.25">
      <c r="A222" s="6"/>
      <c r="B222" s="3"/>
    </row>
    <row r="223" spans="1:5" x14ac:dyDescent="0.25">
      <c r="A223" s="6"/>
      <c r="B223" s="3"/>
    </row>
    <row r="224" spans="1:5" x14ac:dyDescent="0.25">
      <c r="A224" s="6"/>
      <c r="B224" s="3"/>
    </row>
    <row r="225" spans="1:2" x14ac:dyDescent="0.25">
      <c r="A225" s="6"/>
      <c r="B225" s="3"/>
    </row>
    <row r="226" spans="1:2" x14ac:dyDescent="0.25">
      <c r="A226" s="6"/>
      <c r="B226" s="3"/>
    </row>
    <row r="227" spans="1:2" x14ac:dyDescent="0.25">
      <c r="B227" s="3"/>
    </row>
    <row r="228" spans="1:2" x14ac:dyDescent="0.25">
      <c r="B228" s="3"/>
    </row>
    <row r="229" spans="1:2" x14ac:dyDescent="0.25">
      <c r="B229" s="3"/>
    </row>
    <row r="230" spans="1:2" x14ac:dyDescent="0.25">
      <c r="B230" s="3"/>
    </row>
    <row r="231" spans="1:2" x14ac:dyDescent="0.25">
      <c r="A231" s="6"/>
      <c r="B231" s="3"/>
    </row>
    <row r="232" spans="1:2" x14ac:dyDescent="0.25">
      <c r="A232" s="6"/>
      <c r="B232" s="3"/>
    </row>
    <row r="233" spans="1:2" x14ac:dyDescent="0.25">
      <c r="B233" s="3"/>
    </row>
    <row r="234" spans="1:2" x14ac:dyDescent="0.25">
      <c r="A234" s="19"/>
      <c r="B234" s="3"/>
    </row>
    <row r="235" spans="1:2" x14ac:dyDescent="0.25">
      <c r="A235" s="6"/>
      <c r="B235" s="3"/>
    </row>
    <row r="236" spans="1:2" x14ac:dyDescent="0.25">
      <c r="A236" s="6"/>
      <c r="B236" s="3"/>
    </row>
    <row r="237" spans="1:2" x14ac:dyDescent="0.25">
      <c r="A237" s="6"/>
      <c r="B237" s="3"/>
    </row>
    <row r="238" spans="1:2" x14ac:dyDescent="0.25">
      <c r="A238" s="6"/>
      <c r="B238" s="3"/>
    </row>
    <row r="239" spans="1:2" x14ac:dyDescent="0.25">
      <c r="A239" s="6"/>
      <c r="B239" s="3"/>
    </row>
    <row r="240" spans="1:2" x14ac:dyDescent="0.25">
      <c r="A240" s="6"/>
      <c r="B240" s="3"/>
    </row>
    <row r="241" spans="1:2" x14ac:dyDescent="0.25">
      <c r="A241" s="6"/>
      <c r="B241" s="3"/>
    </row>
    <row r="242" spans="1:2" x14ac:dyDescent="0.25">
      <c r="A242" s="6"/>
      <c r="B242" s="3"/>
    </row>
    <row r="243" spans="1:2" x14ac:dyDescent="0.25">
      <c r="A243" s="6"/>
      <c r="B243" s="3"/>
    </row>
    <row r="244" spans="1:2" x14ac:dyDescent="0.25">
      <c r="B244" s="3"/>
    </row>
    <row r="245" spans="1:2" x14ac:dyDescent="0.25">
      <c r="B245" s="3"/>
    </row>
    <row r="246" spans="1:2" x14ac:dyDescent="0.25">
      <c r="B246" s="3"/>
    </row>
    <row r="247" spans="1:2" x14ac:dyDescent="0.25">
      <c r="B247" s="3"/>
    </row>
    <row r="248" spans="1:2" x14ac:dyDescent="0.25">
      <c r="B248" s="3"/>
    </row>
    <row r="249" spans="1:2" x14ac:dyDescent="0.25">
      <c r="B249" s="3"/>
    </row>
    <row r="250" spans="1:2" x14ac:dyDescent="0.25">
      <c r="B250" s="3"/>
    </row>
    <row r="251" spans="1:2" x14ac:dyDescent="0.25">
      <c r="B251" s="3"/>
    </row>
    <row r="252" spans="1:2" x14ac:dyDescent="0.25">
      <c r="B252" s="3"/>
    </row>
    <row r="253" spans="1:2" x14ac:dyDescent="0.25">
      <c r="B253" s="3"/>
    </row>
    <row r="254" spans="1:2" x14ac:dyDescent="0.25">
      <c r="B254" s="3"/>
    </row>
    <row r="255" spans="1:2" x14ac:dyDescent="0.25">
      <c r="B255" s="3"/>
    </row>
    <row r="256" spans="1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</sheetData>
  <sheetProtection algorithmName="SHA-512" hashValue="WqxW+vECOmr5i/cktfFWMyWal8ODI7Hbh27AfE9l8pZ+rnllzi0pmAKBEg4vVPpCrgLImZTrSR8L+ecaucVsaA==" saltValue="LBSLzc+HaCeB5JAwOo/ucg==" spinCount="100000" sheet="1" objects="1" scenarios="1"/>
  <mergeCells count="193">
    <mergeCell ref="A62:A63"/>
    <mergeCell ref="D44:E44"/>
    <mergeCell ref="D78:E78"/>
    <mergeCell ref="D149:E149"/>
    <mergeCell ref="D212:E212"/>
    <mergeCell ref="B129:C129"/>
    <mergeCell ref="D129:E129"/>
    <mergeCell ref="B128:C128"/>
    <mergeCell ref="D128:E128"/>
    <mergeCell ref="A168:B168"/>
    <mergeCell ref="C168:E168"/>
    <mergeCell ref="A175:E175"/>
    <mergeCell ref="A176:E176"/>
    <mergeCell ref="C178:E178"/>
    <mergeCell ref="A160:B160"/>
    <mergeCell ref="A161:B161"/>
    <mergeCell ref="A162:B162"/>
    <mergeCell ref="A166:B166"/>
    <mergeCell ref="A167:B167"/>
    <mergeCell ref="A163:E163"/>
    <mergeCell ref="A164:E164"/>
    <mergeCell ref="A165:E165"/>
    <mergeCell ref="C166:E166"/>
    <mergeCell ref="C167:E167"/>
    <mergeCell ref="C162:E162"/>
    <mergeCell ref="C182:E182"/>
    <mergeCell ref="A177:B177"/>
    <mergeCell ref="C177:E177"/>
    <mergeCell ref="A178:B178"/>
    <mergeCell ref="A179:B179"/>
    <mergeCell ref="A180:B180"/>
    <mergeCell ref="A173:B173"/>
    <mergeCell ref="C169:E169"/>
    <mergeCell ref="C170:E170"/>
    <mergeCell ref="C171:E171"/>
    <mergeCell ref="C172:E172"/>
    <mergeCell ref="A169:B169"/>
    <mergeCell ref="A170:B170"/>
    <mergeCell ref="C179:E179"/>
    <mergeCell ref="C180:E180"/>
    <mergeCell ref="A184:B184"/>
    <mergeCell ref="B28:E28"/>
    <mergeCell ref="B39:E39"/>
    <mergeCell ref="A46:E46"/>
    <mergeCell ref="B47:E47"/>
    <mergeCell ref="B48:E48"/>
    <mergeCell ref="B49:E49"/>
    <mergeCell ref="B50:E50"/>
    <mergeCell ref="B51:E51"/>
    <mergeCell ref="B52:E52"/>
    <mergeCell ref="A61:E61"/>
    <mergeCell ref="A64:A65"/>
    <mergeCell ref="A156:E156"/>
    <mergeCell ref="A157:E157"/>
    <mergeCell ref="A158:E158"/>
    <mergeCell ref="A159:E159"/>
    <mergeCell ref="C160:E160"/>
    <mergeCell ref="C161:E161"/>
    <mergeCell ref="A81:E81"/>
    <mergeCell ref="B84:C84"/>
    <mergeCell ref="D84:E84"/>
    <mergeCell ref="B85:C85"/>
    <mergeCell ref="D85:E85"/>
    <mergeCell ref="C181:E181"/>
    <mergeCell ref="A5:E5"/>
    <mergeCell ref="A6:E6"/>
    <mergeCell ref="A7:E7"/>
    <mergeCell ref="B10:E10"/>
    <mergeCell ref="A23:E23"/>
    <mergeCell ref="B24:E24"/>
    <mergeCell ref="B25:E25"/>
    <mergeCell ref="A27:E27"/>
    <mergeCell ref="B18:E18"/>
    <mergeCell ref="B19:E19"/>
    <mergeCell ref="B20:E20"/>
    <mergeCell ref="B21:E21"/>
    <mergeCell ref="B22:D22"/>
    <mergeCell ref="B13:E13"/>
    <mergeCell ref="B14:E14"/>
    <mergeCell ref="A16:E16"/>
    <mergeCell ref="B17:E17"/>
    <mergeCell ref="A11:A12"/>
    <mergeCell ref="B11:E12"/>
    <mergeCell ref="A188:C188"/>
    <mergeCell ref="A171:B171"/>
    <mergeCell ref="A174:B174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3:E53"/>
    <mergeCell ref="B54:E54"/>
    <mergeCell ref="A66:A67"/>
    <mergeCell ref="A68:A69"/>
    <mergeCell ref="A56:E57"/>
    <mergeCell ref="B58:E58"/>
    <mergeCell ref="B38:E38"/>
    <mergeCell ref="C173:E173"/>
    <mergeCell ref="C174:E174"/>
    <mergeCell ref="B59:E59"/>
    <mergeCell ref="A82:E83"/>
    <mergeCell ref="A183:B183"/>
    <mergeCell ref="B91:C91"/>
    <mergeCell ref="B92:C92"/>
    <mergeCell ref="B93:C93"/>
    <mergeCell ref="D88:E88"/>
    <mergeCell ref="D90:E90"/>
    <mergeCell ref="D91:E91"/>
    <mergeCell ref="D92:E92"/>
    <mergeCell ref="D93:E93"/>
    <mergeCell ref="A86:E86"/>
    <mergeCell ref="B87:C87"/>
    <mergeCell ref="D87:E87"/>
    <mergeCell ref="B88:C88"/>
    <mergeCell ref="B90:C90"/>
    <mergeCell ref="B89:C89"/>
    <mergeCell ref="D89:E89"/>
    <mergeCell ref="C183:E183"/>
    <mergeCell ref="C184:E184"/>
    <mergeCell ref="B101:C101"/>
    <mergeCell ref="B102:C102"/>
    <mergeCell ref="B103:C103"/>
    <mergeCell ref="D95:E95"/>
    <mergeCell ref="D96:E96"/>
    <mergeCell ref="D97:E97"/>
    <mergeCell ref="D99:E99"/>
    <mergeCell ref="D100:E100"/>
    <mergeCell ref="D101:E101"/>
    <mergeCell ref="D102:E102"/>
    <mergeCell ref="D103:E103"/>
    <mergeCell ref="B95:C95"/>
    <mergeCell ref="B96:C96"/>
    <mergeCell ref="B97:C97"/>
    <mergeCell ref="B99:C99"/>
    <mergeCell ref="B100:C100"/>
    <mergeCell ref="B98:C98"/>
    <mergeCell ref="D98:E98"/>
    <mergeCell ref="B111:C111"/>
    <mergeCell ref="D111:E111"/>
    <mergeCell ref="B112:C112"/>
    <mergeCell ref="B113:C113"/>
    <mergeCell ref="D105:E105"/>
    <mergeCell ref="D106:E106"/>
    <mergeCell ref="D107:E107"/>
    <mergeCell ref="D108:E108"/>
    <mergeCell ref="D110:E110"/>
    <mergeCell ref="B105:C105"/>
    <mergeCell ref="B106:C106"/>
    <mergeCell ref="B107:C107"/>
    <mergeCell ref="B108:C108"/>
    <mergeCell ref="B110:C110"/>
    <mergeCell ref="A109:E109"/>
    <mergeCell ref="B126:C126"/>
    <mergeCell ref="D117:E117"/>
    <mergeCell ref="B117:C117"/>
    <mergeCell ref="B120:C120"/>
    <mergeCell ref="D120:E120"/>
    <mergeCell ref="B121:C121"/>
    <mergeCell ref="B116:C116"/>
    <mergeCell ref="D112:E112"/>
    <mergeCell ref="D113:E113"/>
    <mergeCell ref="D115:E115"/>
    <mergeCell ref="D116:E116"/>
    <mergeCell ref="B115:C115"/>
    <mergeCell ref="B40:E40"/>
    <mergeCell ref="B41:E41"/>
    <mergeCell ref="D135:E135"/>
    <mergeCell ref="B135:C135"/>
    <mergeCell ref="B133:C133"/>
    <mergeCell ref="B132:C132"/>
    <mergeCell ref="B131:C131"/>
    <mergeCell ref="B130:C130"/>
    <mergeCell ref="D130:E130"/>
    <mergeCell ref="D131:E131"/>
    <mergeCell ref="D132:E132"/>
    <mergeCell ref="D133:E133"/>
    <mergeCell ref="B127:C127"/>
    <mergeCell ref="D121:E121"/>
    <mergeCell ref="D122:E122"/>
    <mergeCell ref="D123:E123"/>
    <mergeCell ref="D124:E124"/>
    <mergeCell ref="D125:E125"/>
    <mergeCell ref="D126:E126"/>
    <mergeCell ref="D127:E127"/>
    <mergeCell ref="B122:C122"/>
    <mergeCell ref="B123:C123"/>
    <mergeCell ref="B124:C124"/>
    <mergeCell ref="B125:C125"/>
  </mergeCells>
  <printOptions horizontalCentered="1"/>
  <pageMargins left="3.937007874015748E-2" right="3.937007874015748E-2" top="0.74803149606299213" bottom="0.55118110236220474" header="0.31496062992125984" footer="0.31496062992125984"/>
  <pageSetup paperSize="9" scale="55" fitToHeight="4" orientation="portrait" r:id="rId1"/>
  <headerFooter scaleWithDoc="0"/>
  <rowBreaks count="3" manualBreakCount="3">
    <brk id="44" max="4" man="1"/>
    <brk id="78" max="4" man="1"/>
    <brk id="149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1019175</xdr:colOff>
                    <xdr:row>84</xdr:row>
                    <xdr:rowOff>0</xdr:rowOff>
                  </from>
                  <to>
                    <xdr:col>2</xdr:col>
                    <xdr:colOff>409575</xdr:colOff>
                    <xdr:row>84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84</xdr:row>
                    <xdr:rowOff>19050</xdr:rowOff>
                  </from>
                  <to>
                    <xdr:col>4</xdr:col>
                    <xdr:colOff>447675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" name="Check Box 66">
              <controlPr defaultSize="0" autoFill="0" autoLine="0" autoPict="0">
                <anchor>
                  <from>
                    <xdr:col>2</xdr:col>
                    <xdr:colOff>962025</xdr:colOff>
                    <xdr:row>16</xdr:row>
                    <xdr:rowOff>285750</xdr:rowOff>
                  </from>
                  <to>
                    <xdr:col>3</xdr:col>
                    <xdr:colOff>847725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>
                <anchor>
                  <from>
                    <xdr:col>2</xdr:col>
                    <xdr:colOff>962025</xdr:colOff>
                    <xdr:row>18</xdr:row>
                    <xdr:rowOff>285750</xdr:rowOff>
                  </from>
                  <to>
                    <xdr:col>3</xdr:col>
                    <xdr:colOff>847725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>
                  <from>
                    <xdr:col>2</xdr:col>
                    <xdr:colOff>962025</xdr:colOff>
                    <xdr:row>17</xdr:row>
                    <xdr:rowOff>285750</xdr:rowOff>
                  </from>
                  <to>
                    <xdr:col>3</xdr:col>
                    <xdr:colOff>847725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>
                  <from>
                    <xdr:col>2</xdr:col>
                    <xdr:colOff>962025</xdr:colOff>
                    <xdr:row>19</xdr:row>
                    <xdr:rowOff>295275</xdr:rowOff>
                  </from>
                  <to>
                    <xdr:col>3</xdr:col>
                    <xdr:colOff>847725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" name="Check Box 70">
              <controlPr defaultSize="0" autoFill="0" autoLine="0" autoPict="0">
                <anchor>
                  <from>
                    <xdr:col>2</xdr:col>
                    <xdr:colOff>847725</xdr:colOff>
                    <xdr:row>35</xdr:row>
                    <xdr:rowOff>342900</xdr:rowOff>
                  </from>
                  <to>
                    <xdr:col>3</xdr:col>
                    <xdr:colOff>742950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1" name="Check Box 72">
              <controlPr defaultSize="0" autoFill="0" autoLine="0" autoPict="0">
                <anchor>
                  <from>
                    <xdr:col>2</xdr:col>
                    <xdr:colOff>857250</xdr:colOff>
                    <xdr:row>27</xdr:row>
                    <xdr:rowOff>47625</xdr:rowOff>
                  </from>
                  <to>
                    <xdr:col>3</xdr:col>
                    <xdr:colOff>714375</xdr:colOff>
                    <xdr:row>27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" name="Check Box 73">
              <controlPr defaultSize="0" autoFill="0" autoLine="0" autoPict="0">
                <anchor>
                  <from>
                    <xdr:col>2</xdr:col>
                    <xdr:colOff>847725</xdr:colOff>
                    <xdr:row>36</xdr:row>
                    <xdr:rowOff>352425</xdr:rowOff>
                  </from>
                  <to>
                    <xdr:col>3</xdr:col>
                    <xdr:colOff>676275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Check Box 74">
              <controlPr defaultSize="0" autoFill="0" autoLine="0" autoPict="0">
                <anchor>
                  <from>
                    <xdr:col>2</xdr:col>
                    <xdr:colOff>857250</xdr:colOff>
                    <xdr:row>27</xdr:row>
                    <xdr:rowOff>400050</xdr:rowOff>
                  </from>
                  <to>
                    <xdr:col>3</xdr:col>
                    <xdr:colOff>619125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>
                  <from>
                    <xdr:col>2</xdr:col>
                    <xdr:colOff>847725</xdr:colOff>
                    <xdr:row>24</xdr:row>
                    <xdr:rowOff>76200</xdr:rowOff>
                  </from>
                  <to>
                    <xdr:col>3</xdr:col>
                    <xdr:colOff>857250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locked="0" defaultSize="0" autoFill="0" autoLine="0" autoPict="0">
                <anchor>
                  <from>
                    <xdr:col>2</xdr:col>
                    <xdr:colOff>847725</xdr:colOff>
                    <xdr:row>23</xdr:row>
                    <xdr:rowOff>57150</xdr:rowOff>
                  </from>
                  <to>
                    <xdr:col>3</xdr:col>
                    <xdr:colOff>847725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defaultSize="0" autoFill="0" autoLine="0" autoPict="0">
                <anchor>
                  <from>
                    <xdr:col>2</xdr:col>
                    <xdr:colOff>857250</xdr:colOff>
                    <xdr:row>32</xdr:row>
                    <xdr:rowOff>333375</xdr:rowOff>
                  </from>
                  <to>
                    <xdr:col>3</xdr:col>
                    <xdr:colOff>714375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7" name="Check Box 82">
              <controlPr defaultSize="0" autoFill="0" autoLine="0" autoPict="0">
                <anchor>
                  <from>
                    <xdr:col>2</xdr:col>
                    <xdr:colOff>857250</xdr:colOff>
                    <xdr:row>33</xdr:row>
                    <xdr:rowOff>314325</xdr:rowOff>
                  </from>
                  <to>
                    <xdr:col>3</xdr:col>
                    <xdr:colOff>781050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>
                  <from>
                    <xdr:col>2</xdr:col>
                    <xdr:colOff>857250</xdr:colOff>
                    <xdr:row>34</xdr:row>
                    <xdr:rowOff>314325</xdr:rowOff>
                  </from>
                  <to>
                    <xdr:col>3</xdr:col>
                    <xdr:colOff>781050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9" name="Check Box 87">
              <controlPr defaultSize="0" autoFill="0" autoLine="0" autoPict="0">
                <anchor moveWithCells="1">
                  <from>
                    <xdr:col>2</xdr:col>
                    <xdr:colOff>866775</xdr:colOff>
                    <xdr:row>38</xdr:row>
                    <xdr:rowOff>0</xdr:rowOff>
                  </from>
                  <to>
                    <xdr:col>3</xdr:col>
                    <xdr:colOff>828675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0" name="Check Box 90">
              <controlPr defaultSize="0" autoFill="0" autoLine="0" autoPict="0">
                <anchor>
                  <from>
                    <xdr:col>2</xdr:col>
                    <xdr:colOff>857250</xdr:colOff>
                    <xdr:row>28</xdr:row>
                    <xdr:rowOff>314325</xdr:rowOff>
                  </from>
                  <to>
                    <xdr:col>3</xdr:col>
                    <xdr:colOff>723900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>
                  <from>
                    <xdr:col>2</xdr:col>
                    <xdr:colOff>857250</xdr:colOff>
                    <xdr:row>29</xdr:row>
                    <xdr:rowOff>333375</xdr:rowOff>
                  </from>
                  <to>
                    <xdr:col>3</xdr:col>
                    <xdr:colOff>752475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2" name="Check Box 92">
              <controlPr defaultSize="0" autoFill="0" autoLine="0" autoPict="0">
                <anchor>
                  <from>
                    <xdr:col>2</xdr:col>
                    <xdr:colOff>857250</xdr:colOff>
                    <xdr:row>30</xdr:row>
                    <xdr:rowOff>333375</xdr:rowOff>
                  </from>
                  <to>
                    <xdr:col>3</xdr:col>
                    <xdr:colOff>752475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3" name="Check Box 93">
              <controlPr defaultSize="0" autoFill="0" autoLine="0" autoPict="0">
                <anchor>
                  <from>
                    <xdr:col>2</xdr:col>
                    <xdr:colOff>857250</xdr:colOff>
                    <xdr:row>31</xdr:row>
                    <xdr:rowOff>333375</xdr:rowOff>
                  </from>
                  <to>
                    <xdr:col>3</xdr:col>
                    <xdr:colOff>695325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>
                  <from>
                    <xdr:col>2</xdr:col>
                    <xdr:colOff>962025</xdr:colOff>
                    <xdr:row>15</xdr:row>
                    <xdr:rowOff>276225</xdr:rowOff>
                  </from>
                  <to>
                    <xdr:col>3</xdr:col>
                    <xdr:colOff>847725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Check Box 95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28575</xdr:rowOff>
                  </from>
                  <to>
                    <xdr:col>3</xdr:col>
                    <xdr:colOff>285750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Check Box 97">
              <controlPr defaultSize="0" autoFill="0" autoLine="0" autoPict="0">
                <anchor moveWithCells="1">
                  <from>
                    <xdr:col>2</xdr:col>
                    <xdr:colOff>809625</xdr:colOff>
                    <xdr:row>40</xdr:row>
                    <xdr:rowOff>9525</xdr:rowOff>
                  </from>
                  <to>
                    <xdr:col>3</xdr:col>
                    <xdr:colOff>304800</xdr:colOff>
                    <xdr:row>40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 KU-L3AL-K1-AKI56-E Abrechn.stat.Datenblatt (institutionelle Förd:,Jahresförd. bilanzierend) " edit="true"/>
    <f:field ref="objsubject" par="" text="" edit="true"/>
    <f:field ref="objcreatedby" par="" text="Irvine-Strobl, Mhairi, MA"/>
    <f:field ref="objcreatedat" par="" date="2020-12-18T13:44:54" text="18.12.2020 13:44:54"/>
    <f:field ref="objchangedby" par="" text="Irvine-Strobl, Mhairi, MA"/>
    <f:field ref="objmodifiedat" par="" date="2020-12-22T09:45:18" text="22.12.2020 09:45:18"/>
    <f:field ref="doc_FSCFOLIO_1_1001_FieldDocumentNumber" par="" text=""/>
    <f:field ref="doc_FSCFOLIO_1_1001_FieldSubject" par="" text="" edit="true"/>
    <f:field ref="FSCFOLIO_1_1001_FieldCurrentUser" par="" text="Mhairi Irvine-Strobl, MA"/>
    <f:field ref="CCAPRECONFIG_15_1001_Objektname" par="" text=" KU-L3AL-K1-AKI56-E Abrechn.stat.Datenblatt (institutionelle Förd:,Jahresförd. bilanzierend) " edit="true"/>
    <f:field ref="CCAPRECONFIG_15_1001_Objektname" par="" text=" KU-L3AL-K1-AKI56-E Abrechn.stat.Datenblatt (institutionelle Förd:,Jahresförd. bilanzierend) 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bilanzierende</vt:lpstr>
      <vt:lpstr>'Abrechnung bilanzierende'!Druckbereich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10.11.2015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ENDVERSION Datenblatt K1 dop. Buchhaltung 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7. Jänner 2016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COO.1000.8802.3.4464366</vt:lpwstr>
  </property>
  <property fmtid="{D5CDD505-2E9C-101B-9397-08002B2CF9AE}" pid="89" name="FSC#COOELAK@1.1001:Subject">
    <vt:lpwstr>ENDVERSION Datenblatt K1 dop. Buchhaltung 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Irvine-Strobl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10.11.2015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*COO.1000.8802.3.4464366*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mhairi-ross.irvine-strobl@noel.gv.at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